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ratios-6.2L Diesel" sheetId="1" r:id="rId1"/>
  </sheets>
  <definedNames/>
  <calcPr fullCalcOnLoad="1"/>
</workbook>
</file>

<file path=xl/sharedStrings.xml><?xml version="1.0" encoding="utf-8"?>
<sst xmlns="http://schemas.openxmlformats.org/spreadsheetml/2006/main" count="49" uniqueCount="13">
  <si>
    <t>mph</t>
  </si>
  <si>
    <t>tach</t>
  </si>
  <si>
    <t>Tires:</t>
  </si>
  <si>
    <t>Gears:</t>
  </si>
  <si>
    <t>31's/0d</t>
  </si>
  <si>
    <t>235's w/OD</t>
  </si>
  <si>
    <t>31" tires</t>
  </si>
  <si>
    <t>235's</t>
  </si>
  <si>
    <t>4.10 gears -  proposed (d44)</t>
  </si>
  <si>
    <t>3.73 gears -  proposed (d44)</t>
  </si>
  <si>
    <t>3.54 gears -  proposed (d44)</t>
  </si>
  <si>
    <t>3.31 gears - OMEGA current</t>
  </si>
  <si>
    <t>700R4 has a .70 OD - powerband on 6.2L Diesel is 1,800 - 2,800 rpm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</si>
</sst>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1" fillId="2" borderId="0" xfId="19" applyNumberFormat="1" applyFill="1" applyBorder="1">
      <alignment/>
      <protection/>
    </xf>
    <xf numFmtId="2" fontId="1" fillId="0" borderId="1" xfId="19" applyNumberFormat="1" applyBorder="1">
      <alignment/>
      <protection/>
    </xf>
    <xf numFmtId="0" fontId="1" fillId="0" borderId="2" xfId="19" applyNumberFormat="1" applyBorder="1">
      <alignment/>
      <protection/>
    </xf>
    <xf numFmtId="2" fontId="1" fillId="0" borderId="0" xfId="19" applyNumberFormat="1" applyFill="1" applyBorder="1">
      <alignment/>
      <protection/>
    </xf>
    <xf numFmtId="2" fontId="1" fillId="3" borderId="3" xfId="19" applyNumberFormat="1" applyFill="1" applyBorder="1">
      <alignment/>
      <protection/>
    </xf>
    <xf numFmtId="2" fontId="1" fillId="2" borderId="4" xfId="19" applyNumberFormat="1" applyFill="1" applyBorder="1">
      <alignment/>
      <protection/>
    </xf>
    <xf numFmtId="2" fontId="1" fillId="3" borderId="5" xfId="19" applyNumberFormat="1" applyFill="1" applyBorder="1">
      <alignment/>
      <protection/>
    </xf>
    <xf numFmtId="2" fontId="1" fillId="0" borderId="5" xfId="19" applyNumberFormat="1" applyBorder="1">
      <alignment/>
      <protection/>
    </xf>
    <xf numFmtId="0" fontId="1" fillId="0" borderId="6" xfId="19" applyNumberFormat="1" applyBorder="1">
      <alignment/>
      <protection/>
    </xf>
    <xf numFmtId="2" fontId="1" fillId="3" borderId="7" xfId="19" applyNumberFormat="1" applyFill="1" applyBorder="1">
      <alignment/>
      <protection/>
    </xf>
    <xf numFmtId="2" fontId="1" fillId="3" borderId="1" xfId="19" applyNumberFormat="1" applyFill="1" applyBorder="1">
      <alignment/>
      <protection/>
    </xf>
    <xf numFmtId="0" fontId="1" fillId="0" borderId="8" xfId="19" applyNumberFormat="1" applyBorder="1">
      <alignment/>
      <protection/>
    </xf>
    <xf numFmtId="2" fontId="2" fillId="0" borderId="9" xfId="19" applyNumberFormat="1" applyFont="1" applyBorder="1">
      <alignment/>
      <protection/>
    </xf>
    <xf numFmtId="2" fontId="1" fillId="4" borderId="3" xfId="19" applyNumberFormat="1" applyFill="1" applyBorder="1">
      <alignment/>
      <protection/>
    </xf>
    <xf numFmtId="2" fontId="1" fillId="4" borderId="4" xfId="19" applyNumberFormat="1" applyFill="1" applyBorder="1">
      <alignment/>
      <protection/>
    </xf>
    <xf numFmtId="2" fontId="1" fillId="4" borderId="5" xfId="19" applyNumberFormat="1" applyFill="1" applyBorder="1">
      <alignment/>
      <protection/>
    </xf>
    <xf numFmtId="0" fontId="1" fillId="4" borderId="10" xfId="19" applyNumberFormat="1" applyFill="1" applyBorder="1">
      <alignment/>
      <protection/>
    </xf>
    <xf numFmtId="0" fontId="0" fillId="4" borderId="4" xfId="0" applyFill="1" applyBorder="1" applyAlignment="1">
      <alignment/>
    </xf>
    <xf numFmtId="0" fontId="1" fillId="4" borderId="6" xfId="19" applyNumberFormat="1" applyFill="1" applyBorder="1">
      <alignment/>
      <protection/>
    </xf>
    <xf numFmtId="2" fontId="1" fillId="4" borderId="7" xfId="19" applyNumberFormat="1" applyFill="1" applyBorder="1">
      <alignment/>
      <protection/>
    </xf>
    <xf numFmtId="2" fontId="1" fillId="4" borderId="0" xfId="19" applyNumberFormat="1" applyFill="1" applyBorder="1">
      <alignment/>
      <protection/>
    </xf>
    <xf numFmtId="2" fontId="2" fillId="4" borderId="9" xfId="19" applyNumberFormat="1" applyFont="1" applyFill="1" applyBorder="1">
      <alignment/>
      <protection/>
    </xf>
    <xf numFmtId="2" fontId="1" fillId="4" borderId="1" xfId="19" applyNumberFormat="1" applyFill="1" applyBorder="1">
      <alignment/>
      <protection/>
    </xf>
    <xf numFmtId="0" fontId="1" fillId="4" borderId="2" xfId="19" applyNumberFormat="1" applyFill="1" applyBorder="1">
      <alignment/>
      <protection/>
    </xf>
    <xf numFmtId="0" fontId="0" fillId="4" borderId="0" xfId="0" applyFill="1" applyBorder="1" applyAlignment="1">
      <alignment/>
    </xf>
    <xf numFmtId="0" fontId="1" fillId="4" borderId="8" xfId="19" applyNumberFormat="1" applyFill="1" applyBorder="1">
      <alignment/>
      <protection/>
    </xf>
    <xf numFmtId="2" fontId="1" fillId="4" borderId="1" xfId="19" applyNumberFormat="1" applyFont="1" applyFill="1" applyBorder="1">
      <alignment/>
      <protection/>
    </xf>
    <xf numFmtId="2" fontId="1" fillId="4" borderId="0" xfId="19" applyNumberFormat="1" applyFont="1" applyFill="1" applyBorder="1">
      <alignment/>
      <protection/>
    </xf>
    <xf numFmtId="2" fontId="2" fillId="4" borderId="11" xfId="19" applyNumberFormat="1" applyFont="1" applyFill="1" applyBorder="1">
      <alignment/>
      <protection/>
    </xf>
    <xf numFmtId="2" fontId="1" fillId="4" borderId="12" xfId="19" applyNumberFormat="1" applyFill="1" applyBorder="1">
      <alignment/>
      <protection/>
    </xf>
    <xf numFmtId="2" fontId="1" fillId="4" borderId="13" xfId="19" applyNumberFormat="1" applyFill="1" applyBorder="1">
      <alignment/>
      <protection/>
    </xf>
    <xf numFmtId="2" fontId="1" fillId="4" borderId="14" xfId="19" applyNumberFormat="1" applyFill="1" applyBorder="1">
      <alignment/>
      <protection/>
    </xf>
    <xf numFmtId="0" fontId="1" fillId="4" borderId="15" xfId="19" applyNumberFormat="1" applyFill="1" applyBorder="1">
      <alignment/>
      <protection/>
    </xf>
    <xf numFmtId="2" fontId="2" fillId="4" borderId="16" xfId="19" applyNumberFormat="1" applyFont="1" applyFill="1" applyBorder="1">
      <alignment/>
      <protection/>
    </xf>
    <xf numFmtId="0" fontId="0" fillId="4" borderId="13" xfId="0" applyFill="1" applyBorder="1" applyAlignment="1">
      <alignment/>
    </xf>
    <xf numFmtId="0" fontId="1" fillId="4" borderId="17" xfId="19" applyNumberFormat="1" applyFill="1" applyBorder="1">
      <alignment/>
      <protection/>
    </xf>
    <xf numFmtId="2" fontId="2" fillId="2" borderId="18" xfId="19" applyNumberFormat="1" applyFont="1" applyFill="1" applyBorder="1">
      <alignment/>
      <protection/>
    </xf>
    <xf numFmtId="2" fontId="1" fillId="3" borderId="0" xfId="19" applyNumberFormat="1" applyFill="1" applyBorder="1">
      <alignment/>
      <protection/>
    </xf>
    <xf numFmtId="2" fontId="1" fillId="0" borderId="1" xfId="19" applyNumberFormat="1" applyFont="1" applyBorder="1">
      <alignment/>
      <protection/>
    </xf>
    <xf numFmtId="2" fontId="2" fillId="2" borderId="9" xfId="19" applyNumberFormat="1" applyFont="1" applyFill="1" applyBorder="1">
      <alignment/>
      <protection/>
    </xf>
    <xf numFmtId="2" fontId="1" fillId="2" borderId="19" xfId="19" applyNumberFormat="1" applyFill="1" applyBorder="1">
      <alignment/>
      <protection/>
    </xf>
    <xf numFmtId="2" fontId="1" fillId="1" borderId="19" xfId="19" applyNumberFormat="1" applyFill="1" applyBorder="1">
      <alignment/>
      <protection/>
    </xf>
    <xf numFmtId="0" fontId="1" fillId="1" borderId="20" xfId="19" applyNumberFormat="1" applyFill="1" applyBorder="1">
      <alignment/>
      <protection/>
    </xf>
    <xf numFmtId="2" fontId="1" fillId="0" borderId="21" xfId="19" applyNumberFormat="1" applyFill="1" applyBorder="1">
      <alignment/>
      <protection/>
    </xf>
    <xf numFmtId="2" fontId="1" fillId="3" borderId="22" xfId="19" applyNumberFormat="1" applyFill="1" applyBorder="1">
      <alignment/>
      <protection/>
    </xf>
    <xf numFmtId="2" fontId="1" fillId="3" borderId="19" xfId="19" applyNumberFormat="1" applyFill="1" applyBorder="1">
      <alignment/>
      <protection/>
    </xf>
    <xf numFmtId="0" fontId="1" fillId="1" borderId="23" xfId="19" applyNumberFormat="1" applyFill="1" applyBorder="1">
      <alignment/>
      <protection/>
    </xf>
    <xf numFmtId="2" fontId="1" fillId="2" borderId="0" xfId="19" applyNumberFormat="1" applyFill="1">
      <alignment/>
      <protection/>
    </xf>
    <xf numFmtId="2" fontId="1" fillId="0" borderId="0" xfId="19" applyNumberFormat="1">
      <alignment/>
      <protection/>
    </xf>
    <xf numFmtId="0" fontId="1" fillId="0" borderId="0" xfId="19" applyNumberFormat="1">
      <alignment/>
      <protection/>
    </xf>
    <xf numFmtId="2" fontId="1" fillId="0" borderId="0" xfId="19" applyNumberFormat="1" applyFill="1">
      <alignment/>
      <protection/>
    </xf>
    <xf numFmtId="2" fontId="1" fillId="0" borderId="0" xfId="19" applyNumberFormat="1" applyBorder="1">
      <alignment/>
      <protection/>
    </xf>
    <xf numFmtId="2" fontId="2" fillId="2" borderId="0" xfId="19" applyNumberFormat="1" applyFont="1" applyFill="1">
      <alignment/>
      <protection/>
    </xf>
    <xf numFmtId="2" fontId="2" fillId="0" borderId="0" xfId="19" applyNumberFormat="1" applyFont="1">
      <alignment/>
      <protection/>
    </xf>
    <xf numFmtId="2" fontId="2" fillId="0" borderId="0" xfId="19" applyNumberFormat="1" applyFont="1" applyFill="1">
      <alignment/>
      <protection/>
    </xf>
    <xf numFmtId="2" fontId="2" fillId="3" borderId="7" xfId="19" applyNumberFormat="1" applyFont="1" applyFill="1" applyBorder="1">
      <alignment/>
      <protection/>
    </xf>
    <xf numFmtId="2" fontId="2" fillId="2" borderId="0" xfId="19" applyNumberFormat="1" applyFont="1" applyFill="1" applyBorder="1">
      <alignment/>
      <protection/>
    </xf>
    <xf numFmtId="2" fontId="2" fillId="3" borderId="0" xfId="19" applyNumberFormat="1" applyFont="1" applyFill="1" applyBorder="1">
      <alignment/>
      <protection/>
    </xf>
    <xf numFmtId="2" fontId="2" fillId="0" borderId="0" xfId="19" applyNumberFormat="1" applyFont="1" applyBorder="1">
      <alignment/>
      <protection/>
    </xf>
    <xf numFmtId="2" fontId="1" fillId="2" borderId="0" xfId="19" applyNumberFormat="1" applyFont="1" applyFill="1" applyAlignment="1">
      <alignment horizontal="center"/>
      <protection/>
    </xf>
    <xf numFmtId="2" fontId="1" fillId="2" borderId="0" xfId="19" applyNumberFormat="1" applyFont="1" applyFill="1" applyAlignment="1">
      <alignment horizontal="left"/>
      <protection/>
    </xf>
    <xf numFmtId="2" fontId="1" fillId="0" borderId="0" xfId="19" applyNumberFormat="1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2" fontId="1" fillId="0" borderId="0" xfId="19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2" fontId="1" fillId="3" borderId="12" xfId="19" applyNumberFormat="1" applyFont="1" applyFill="1" applyBorder="1" applyAlignment="1">
      <alignment horizontal="center"/>
      <protection/>
    </xf>
    <xf numFmtId="2" fontId="1" fillId="2" borderId="13" xfId="19" applyNumberFormat="1" applyFont="1" applyFill="1" applyBorder="1" applyAlignment="1">
      <alignment horizontal="left"/>
      <protection/>
    </xf>
    <xf numFmtId="2" fontId="1" fillId="3" borderId="13" xfId="19" applyNumberFormat="1" applyFont="1" applyFill="1" applyBorder="1" applyAlignment="1">
      <alignment horizontal="center"/>
      <protection/>
    </xf>
    <xf numFmtId="2" fontId="1" fillId="0" borderId="13" xfId="19" applyNumberFormat="1" applyFont="1" applyBorder="1" applyAlignment="1">
      <alignment horizontal="center"/>
      <protection/>
    </xf>
    <xf numFmtId="0" fontId="1" fillId="0" borderId="17" xfId="19" applyFont="1" applyBorder="1" applyAlignment="1">
      <alignment horizontal="center"/>
      <protection/>
    </xf>
    <xf numFmtId="0" fontId="2" fillId="0" borderId="0" xfId="19" applyFont="1">
      <alignment/>
      <protection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ULTG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workbookViewId="0" topLeftCell="A1">
      <selection activeCell="A1" sqref="A1:W71"/>
    </sheetView>
  </sheetViews>
  <sheetFormatPr defaultColWidth="9.140625" defaultRowHeight="12.75"/>
  <sheetData>
    <row r="1" spans="1:22" ht="12.75">
      <c r="A1" t="s">
        <v>12</v>
      </c>
      <c r="D1" s="72"/>
      <c r="J1" s="72"/>
      <c r="P1" s="72"/>
      <c r="R1" s="72"/>
      <c r="V1" s="72"/>
    </row>
    <row r="2" spans="1:23" ht="13.5" thickBot="1">
      <c r="A2" s="71" t="s">
        <v>11</v>
      </c>
      <c r="B2" s="49"/>
      <c r="C2" s="49"/>
      <c r="D2" s="51"/>
      <c r="E2" s="49"/>
      <c r="G2" s="71" t="s">
        <v>10</v>
      </c>
      <c r="H2" s="49"/>
      <c r="I2" s="49"/>
      <c r="J2" s="51"/>
      <c r="K2" s="49"/>
      <c r="M2" s="71" t="s">
        <v>9</v>
      </c>
      <c r="N2" s="49"/>
      <c r="O2" s="49"/>
      <c r="P2" s="51"/>
      <c r="Q2" s="49"/>
      <c r="R2" s="51"/>
      <c r="S2" s="71" t="s">
        <v>8</v>
      </c>
      <c r="T2" s="49"/>
      <c r="U2" s="49"/>
      <c r="V2" s="51"/>
      <c r="W2" s="49"/>
    </row>
    <row r="3" spans="1:23" ht="12.75">
      <c r="A3" s="70"/>
      <c r="B3" s="69" t="s">
        <v>7</v>
      </c>
      <c r="C3" s="68" t="s">
        <v>6</v>
      </c>
      <c r="D3" s="67" t="s">
        <v>5</v>
      </c>
      <c r="E3" s="66" t="s">
        <v>4</v>
      </c>
      <c r="F3" s="65"/>
      <c r="G3" s="63"/>
      <c r="H3" s="62" t="s">
        <v>7</v>
      </c>
      <c r="I3" s="62" t="s">
        <v>6</v>
      </c>
      <c r="J3" s="61" t="s">
        <v>5</v>
      </c>
      <c r="K3" s="60" t="s">
        <v>4</v>
      </c>
      <c r="L3" s="65"/>
      <c r="M3" s="63"/>
      <c r="N3" s="62" t="s">
        <v>7</v>
      </c>
      <c r="O3" s="62" t="s">
        <v>6</v>
      </c>
      <c r="P3" s="61" t="s">
        <v>5</v>
      </c>
      <c r="Q3" s="60" t="s">
        <v>4</v>
      </c>
      <c r="R3" s="64"/>
      <c r="S3" s="63"/>
      <c r="T3" s="62" t="s">
        <v>7</v>
      </c>
      <c r="U3" s="62" t="s">
        <v>6</v>
      </c>
      <c r="V3" s="61" t="s">
        <v>5</v>
      </c>
      <c r="W3" s="60" t="s">
        <v>4</v>
      </c>
    </row>
    <row r="4" spans="1:23" ht="12.75">
      <c r="A4" s="12" t="s">
        <v>3</v>
      </c>
      <c r="B4" s="59">
        <v>3.31</v>
      </c>
      <c r="C4" s="58">
        <v>3.31</v>
      </c>
      <c r="D4" s="57">
        <v>3.31</v>
      </c>
      <c r="E4" s="56">
        <v>3.31</v>
      </c>
      <c r="G4" s="50" t="s">
        <v>3</v>
      </c>
      <c r="H4" s="54">
        <v>3.54</v>
      </c>
      <c r="I4" s="54">
        <v>3.54</v>
      </c>
      <c r="J4" s="53">
        <v>3.54</v>
      </c>
      <c r="K4" s="53">
        <v>3.54</v>
      </c>
      <c r="M4" s="50" t="s">
        <v>3</v>
      </c>
      <c r="N4" s="54">
        <v>3.73</v>
      </c>
      <c r="O4" s="54">
        <v>3.73</v>
      </c>
      <c r="P4" s="53">
        <v>3.73</v>
      </c>
      <c r="Q4" s="53">
        <v>3.73</v>
      </c>
      <c r="R4" s="55"/>
      <c r="S4" s="50" t="s">
        <v>3</v>
      </c>
      <c r="T4" s="54">
        <v>4.1</v>
      </c>
      <c r="U4" s="54">
        <v>4.1</v>
      </c>
      <c r="V4" s="53">
        <v>4.1</v>
      </c>
      <c r="W4" s="53">
        <v>4.1</v>
      </c>
    </row>
    <row r="5" spans="1:23" ht="12.75">
      <c r="A5" s="12" t="s">
        <v>2</v>
      </c>
      <c r="B5" s="52">
        <v>28.88</v>
      </c>
      <c r="C5" s="38">
        <v>30.35</v>
      </c>
      <c r="D5" s="1">
        <v>28.88</v>
      </c>
      <c r="E5" s="10">
        <v>30.35</v>
      </c>
      <c r="G5" s="50" t="s">
        <v>2</v>
      </c>
      <c r="H5" s="49">
        <v>28.88</v>
      </c>
      <c r="I5" s="49">
        <v>30.35</v>
      </c>
      <c r="J5" s="48">
        <v>28.88</v>
      </c>
      <c r="K5" s="48">
        <v>30.35</v>
      </c>
      <c r="M5" s="50" t="s">
        <v>2</v>
      </c>
      <c r="N5" s="49">
        <v>28.88</v>
      </c>
      <c r="O5" s="49">
        <v>30.35</v>
      </c>
      <c r="P5" s="48">
        <v>28.88</v>
      </c>
      <c r="Q5" s="48">
        <v>30.35</v>
      </c>
      <c r="R5" s="51"/>
      <c r="S5" s="50" t="s">
        <v>2</v>
      </c>
      <c r="T5" s="49">
        <v>28.88</v>
      </c>
      <c r="U5" s="49">
        <v>30.35</v>
      </c>
      <c r="V5" s="48">
        <v>28.88</v>
      </c>
      <c r="W5" s="48">
        <v>30.35</v>
      </c>
    </row>
    <row r="6" spans="1:23" ht="12.75">
      <c r="A6" s="47" t="s">
        <v>1</v>
      </c>
      <c r="B6" s="42" t="s">
        <v>0</v>
      </c>
      <c r="C6" s="46" t="s">
        <v>0</v>
      </c>
      <c r="D6" s="41" t="s">
        <v>0</v>
      </c>
      <c r="E6" s="45" t="s">
        <v>0</v>
      </c>
      <c r="G6" s="43" t="s">
        <v>1</v>
      </c>
      <c r="H6" s="42" t="s">
        <v>0</v>
      </c>
      <c r="I6" s="42" t="s">
        <v>0</v>
      </c>
      <c r="J6" s="41" t="s">
        <v>0</v>
      </c>
      <c r="K6" s="41" t="s">
        <v>0</v>
      </c>
      <c r="M6" s="43" t="s">
        <v>1</v>
      </c>
      <c r="N6" s="42" t="s">
        <v>0</v>
      </c>
      <c r="O6" s="42" t="s">
        <v>0</v>
      </c>
      <c r="P6" s="41" t="s">
        <v>0</v>
      </c>
      <c r="Q6" s="41" t="s">
        <v>0</v>
      </c>
      <c r="R6" s="44"/>
      <c r="S6" s="43" t="s">
        <v>1</v>
      </c>
      <c r="T6" s="42" t="s">
        <v>0</v>
      </c>
      <c r="U6" s="42" t="s">
        <v>0</v>
      </c>
      <c r="V6" s="41" t="s">
        <v>0</v>
      </c>
      <c r="W6" s="41" t="s">
        <v>0</v>
      </c>
    </row>
    <row r="7" spans="1:23" ht="12.75">
      <c r="A7" s="12">
        <v>600</v>
      </c>
      <c r="B7" s="2">
        <f>($A7*B$5*PI()*60)/(B$4*12*5280)</f>
        <v>15.574223399422072</v>
      </c>
      <c r="C7" s="11">
        <f>($A7*C$5*PI()*60)/(C$4*12*5280)</f>
        <v>16.366955684641965</v>
      </c>
      <c r="D7" s="1">
        <f>B7/0.7</f>
        <v>22.248890570602963</v>
      </c>
      <c r="E7" s="10">
        <f>C7/0.7</f>
        <v>23.38136526377424</v>
      </c>
      <c r="G7" s="3">
        <v>600</v>
      </c>
      <c r="H7" s="2">
        <f>($A7*H$5*PI()*60)/(H$4*12*5280)</f>
        <v>14.562338828273178</v>
      </c>
      <c r="I7" s="2">
        <f>($A7*I$5*PI()*60)/(I$4*12*5280)</f>
        <v>15.303565908521156</v>
      </c>
      <c r="J7" s="1">
        <f>H7/0.7</f>
        <v>20.8033411832474</v>
      </c>
      <c r="K7" s="1">
        <f>I7/0.7</f>
        <v>21.862237012173082</v>
      </c>
      <c r="M7" s="3">
        <v>600</v>
      </c>
      <c r="N7" s="2">
        <f>($A7*N$5*PI()*60)/(N$4*12*5280)</f>
        <v>13.820557493857121</v>
      </c>
      <c r="O7" s="2">
        <f>($A7*O$5*PI()*60)/(O$4*12*5280)</f>
        <v>14.524027698703728</v>
      </c>
      <c r="P7" s="1">
        <f>N7/0.7</f>
        <v>19.74365356265303</v>
      </c>
      <c r="Q7" s="1">
        <f>O7/0.7</f>
        <v>20.748610998148184</v>
      </c>
      <c r="R7" s="4"/>
      <c r="S7" s="3">
        <v>600</v>
      </c>
      <c r="T7" s="2">
        <f>($A7*T$5*PI()*60)/(T$4*12*5280)</f>
        <v>12.573336451728553</v>
      </c>
      <c r="U7" s="2">
        <f>($A7*U$5*PI()*60)/(U$4*12*5280)</f>
        <v>13.21332276004022</v>
      </c>
      <c r="V7" s="1">
        <f>T7/0.7</f>
        <v>17.961909216755075</v>
      </c>
      <c r="W7" s="1">
        <f>U7/0.7</f>
        <v>18.87617537148603</v>
      </c>
    </row>
    <row r="8" spans="1:23" ht="12.75">
      <c r="A8" s="12">
        <f>A7+100</f>
        <v>700</v>
      </c>
      <c r="B8" s="2">
        <f>($A8*B$5*PI()*60)/(B$4*12*5280)</f>
        <v>18.169927299325753</v>
      </c>
      <c r="C8" s="11">
        <f>($A8*C$5*PI()*60)/(C$4*12*5280)</f>
        <v>19.09478163208229</v>
      </c>
      <c r="D8" s="1">
        <f>B8/0.7</f>
        <v>25.95703899903679</v>
      </c>
      <c r="E8" s="10">
        <f>C8/0.7</f>
        <v>27.278259474403274</v>
      </c>
      <c r="G8" s="3">
        <f>G7+100</f>
        <v>700</v>
      </c>
      <c r="H8" s="2">
        <f>($A8*H$5*PI()*60)/(H$4*12*5280)</f>
        <v>16.989395299652042</v>
      </c>
      <c r="I8" s="2">
        <f>($A8*I$5*PI()*60)/(I$4*12*5280)</f>
        <v>17.854160226608016</v>
      </c>
      <c r="J8" s="1">
        <f>H8/0.7</f>
        <v>24.270564713788634</v>
      </c>
      <c r="K8" s="1">
        <f>I8/0.7</f>
        <v>25.505943180868595</v>
      </c>
      <c r="M8" s="3">
        <f>M7+100</f>
        <v>700</v>
      </c>
      <c r="N8" s="2">
        <f>($A8*N$5*PI()*60)/(N$4*12*5280)</f>
        <v>16.12398374283331</v>
      </c>
      <c r="O8" s="2">
        <f>($A8*O$5*PI()*60)/(O$4*12*5280)</f>
        <v>16.944698981821016</v>
      </c>
      <c r="P8" s="1">
        <f>N8/0.7</f>
        <v>23.034262489761872</v>
      </c>
      <c r="Q8" s="1">
        <f>O8/0.7</f>
        <v>24.206712831172883</v>
      </c>
      <c r="R8" s="4"/>
      <c r="S8" s="3">
        <f>S7+100</f>
        <v>700</v>
      </c>
      <c r="T8" s="2">
        <f>($A8*T$5*PI()*60)/(T$4*12*5280)</f>
        <v>14.668892527016645</v>
      </c>
      <c r="U8" s="2">
        <f>($A8*U$5*PI()*60)/(U$4*12*5280)</f>
        <v>15.415543220046924</v>
      </c>
      <c r="V8" s="1">
        <f>T8/0.7</f>
        <v>20.955560752880924</v>
      </c>
      <c r="W8" s="1">
        <f>U8/0.7</f>
        <v>22.022204600067035</v>
      </c>
    </row>
    <row r="9" spans="1:23" ht="12.75">
      <c r="A9" s="12">
        <f>A8+100</f>
        <v>800</v>
      </c>
      <c r="B9" s="2">
        <f>($A9*B$5*PI()*60)/(B$4*12*5280)</f>
        <v>20.765631199229425</v>
      </c>
      <c r="C9" s="11">
        <f>($A9*C$5*PI()*60)/(C$4*12*5280)</f>
        <v>21.822607579522618</v>
      </c>
      <c r="D9" s="1">
        <f>B9/0.7</f>
        <v>29.66518742747061</v>
      </c>
      <c r="E9" s="10">
        <f>C9/0.7</f>
        <v>31.175153685032313</v>
      </c>
      <c r="G9" s="3">
        <f>G8+100</f>
        <v>800</v>
      </c>
      <c r="H9" s="2">
        <f>($A9*H$5*PI()*60)/(H$4*12*5280)</f>
        <v>19.416451771030903</v>
      </c>
      <c r="I9" s="2">
        <f>($A9*I$5*PI()*60)/(I$4*12*5280)</f>
        <v>20.404754544694875</v>
      </c>
      <c r="J9" s="1">
        <f>H9/0.7</f>
        <v>27.737788244329863</v>
      </c>
      <c r="K9" s="1">
        <f>I9/0.7</f>
        <v>29.149649349564108</v>
      </c>
      <c r="M9" s="3">
        <f>M8+100</f>
        <v>800</v>
      </c>
      <c r="N9" s="2">
        <f>($A9*N$5*PI()*60)/(N$4*12*5280)</f>
        <v>18.42740999180949</v>
      </c>
      <c r="O9" s="2">
        <f>($A9*O$5*PI()*60)/(O$4*12*5280)</f>
        <v>19.365370264938303</v>
      </c>
      <c r="P9" s="1">
        <f>N9/0.7</f>
        <v>26.324871416870703</v>
      </c>
      <c r="Q9" s="1">
        <f>O9/0.7</f>
        <v>27.66481466419758</v>
      </c>
      <c r="R9" s="4"/>
      <c r="S9" s="3">
        <f>S8+100</f>
        <v>800</v>
      </c>
      <c r="T9" s="2">
        <f>($A9*T$5*PI()*60)/(T$4*12*5280)</f>
        <v>16.764448602304736</v>
      </c>
      <c r="U9" s="2">
        <f>($A9*U$5*PI()*60)/(U$4*12*5280)</f>
        <v>17.617763680053628</v>
      </c>
      <c r="V9" s="1">
        <f>T9/0.7</f>
        <v>23.949212289006766</v>
      </c>
      <c r="W9" s="1">
        <f>U9/0.7</f>
        <v>25.16823382864804</v>
      </c>
    </row>
    <row r="10" spans="1:23" ht="12.75">
      <c r="A10" s="12">
        <f>A9+100</f>
        <v>900</v>
      </c>
      <c r="B10" s="2">
        <f>($A10*B$5*PI()*60)/(B$4*12*5280)</f>
        <v>23.36133509913311</v>
      </c>
      <c r="C10" s="11">
        <f>($A10*C$5*PI()*60)/(C$4*12*5280)</f>
        <v>24.550433526962944</v>
      </c>
      <c r="D10" s="1">
        <f>B10/0.7</f>
        <v>33.37333585590444</v>
      </c>
      <c r="E10" s="10">
        <f>C10/0.7</f>
        <v>35.07204789566135</v>
      </c>
      <c r="G10" s="3">
        <f>G9+100</f>
        <v>900</v>
      </c>
      <c r="H10" s="2">
        <f>($A10*H$5*PI()*60)/(H$4*12*5280)</f>
        <v>21.843508242409772</v>
      </c>
      <c r="I10" s="2">
        <f>($A10*I$5*PI()*60)/(I$4*12*5280)</f>
        <v>22.955348862781733</v>
      </c>
      <c r="J10" s="1">
        <f>H10/0.7</f>
        <v>31.205011774871107</v>
      </c>
      <c r="K10" s="1">
        <f>I10/0.7</f>
        <v>32.793355518259624</v>
      </c>
      <c r="M10" s="3">
        <f>M9+100</f>
        <v>900</v>
      </c>
      <c r="N10" s="2">
        <f>($A10*N$5*PI()*60)/(N$4*12*5280)</f>
        <v>20.730836240785685</v>
      </c>
      <c r="O10" s="2">
        <f>($A10*O$5*PI()*60)/(O$4*12*5280)</f>
        <v>21.78604154805559</v>
      </c>
      <c r="P10" s="1">
        <f>N10/0.7</f>
        <v>29.615480343979552</v>
      </c>
      <c r="Q10" s="1">
        <f>O10/0.7</f>
        <v>31.122916497222274</v>
      </c>
      <c r="R10" s="4"/>
      <c r="S10" s="3">
        <f>S9+100</f>
        <v>900</v>
      </c>
      <c r="T10" s="2">
        <f>($A10*T$5*PI()*60)/(T$4*12*5280)</f>
        <v>18.86000467759283</v>
      </c>
      <c r="U10" s="2">
        <f>($A10*U$5*PI()*60)/(U$4*12*5280)</f>
        <v>19.81998414006033</v>
      </c>
      <c r="V10" s="1">
        <f>T10/0.7</f>
        <v>26.942863825132616</v>
      </c>
      <c r="W10" s="1">
        <f>U10/0.7</f>
        <v>28.314263057229045</v>
      </c>
    </row>
    <row r="11" spans="1:23" ht="12.75">
      <c r="A11" s="12">
        <f>A10+100</f>
        <v>1000</v>
      </c>
      <c r="B11" s="2">
        <f>($A11*B$5*PI()*60)/(B$4*12*5280)</f>
        <v>25.957038999036786</v>
      </c>
      <c r="C11" s="11">
        <f>($A11*C$5*PI()*60)/(C$4*12*5280)</f>
        <v>27.27825947440327</v>
      </c>
      <c r="D11" s="1">
        <f>B11/0.7</f>
        <v>37.081484284338266</v>
      </c>
      <c r="E11" s="10">
        <f>C11/0.7</f>
        <v>38.96894210629039</v>
      </c>
      <c r="G11" s="3">
        <f>G10+100</f>
        <v>1000</v>
      </c>
      <c r="H11" s="2">
        <f>($A11*H$5*PI()*60)/(H$4*12*5280)</f>
        <v>24.27056471378863</v>
      </c>
      <c r="I11" s="2">
        <f>($A11*I$5*PI()*60)/(I$4*12*5280)</f>
        <v>25.505943180868595</v>
      </c>
      <c r="J11" s="1">
        <f>H11/0.7</f>
        <v>34.67223530541233</v>
      </c>
      <c r="K11" s="1">
        <f>I11/0.7</f>
        <v>36.43706168695514</v>
      </c>
      <c r="M11" s="3">
        <f>M10+100</f>
        <v>1000</v>
      </c>
      <c r="N11" s="2">
        <f>($A11*N$5*PI()*60)/(N$4*12*5280)</f>
        <v>23.03426248976187</v>
      </c>
      <c r="O11" s="2">
        <f>($A11*O$5*PI()*60)/(O$4*12*5280)</f>
        <v>24.20671283117288</v>
      </c>
      <c r="P11" s="1">
        <f>N11/0.7</f>
        <v>32.90608927108838</v>
      </c>
      <c r="Q11" s="1">
        <f>O11/0.7</f>
        <v>34.58101833024697</v>
      </c>
      <c r="R11" s="4"/>
      <c r="S11" s="3">
        <f>S10+100</f>
        <v>1000</v>
      </c>
      <c r="T11" s="2">
        <f>($A11*T$5*PI()*60)/(T$4*12*5280)</f>
        <v>20.95556075288092</v>
      </c>
      <c r="U11" s="2">
        <f>($A11*U$5*PI()*60)/(U$4*12*5280)</f>
        <v>22.022204600067035</v>
      </c>
      <c r="V11" s="1">
        <f>T11/0.7</f>
        <v>29.93651536125846</v>
      </c>
      <c r="W11" s="1">
        <f>U11/0.7</f>
        <v>31.460292285810052</v>
      </c>
    </row>
    <row r="12" spans="1:23" ht="12.75">
      <c r="A12" s="12">
        <f>A11+50</f>
        <v>1050</v>
      </c>
      <c r="B12" s="2">
        <f>($A12*B$5*PI()*60)/(B$4*12*5280)</f>
        <v>27.254890948988624</v>
      </c>
      <c r="C12" s="11">
        <f>($A12*C$5*PI()*60)/(C$4*12*5280)</f>
        <v>28.64217244812344</v>
      </c>
      <c r="D12" s="1">
        <f>B12/0.7</f>
        <v>38.93555849855518</v>
      </c>
      <c r="E12" s="10">
        <f>C12/0.7</f>
        <v>40.91738921160491</v>
      </c>
      <c r="G12" s="3">
        <f>G11+50</f>
        <v>1050</v>
      </c>
      <c r="H12" s="2">
        <f>($A12*H$5*PI()*60)/(H$4*12*5280)</f>
        <v>25.48409294947806</v>
      </c>
      <c r="I12" s="2">
        <f>($A12*I$5*PI()*60)/(I$4*12*5280)</f>
        <v>26.781240339912024</v>
      </c>
      <c r="J12" s="1">
        <f>H12/0.7</f>
        <v>36.405847070682945</v>
      </c>
      <c r="K12" s="1">
        <f>I12/0.7</f>
        <v>38.25891477130289</v>
      </c>
      <c r="M12" s="3">
        <f>M11+50</f>
        <v>1050</v>
      </c>
      <c r="N12" s="2">
        <f>($A12*N$5*PI()*60)/(N$4*12*5280)</f>
        <v>24.185975614249962</v>
      </c>
      <c r="O12" s="2">
        <f>($A12*O$5*PI()*60)/(O$4*12*5280)</f>
        <v>25.417048472731526</v>
      </c>
      <c r="P12" s="1">
        <f>N12/0.7</f>
        <v>34.55139373464281</v>
      </c>
      <c r="Q12" s="1">
        <f>O12/0.7</f>
        <v>36.310069246759326</v>
      </c>
      <c r="R12" s="4"/>
      <c r="S12" s="3">
        <f>S11+50</f>
        <v>1050</v>
      </c>
      <c r="T12" s="2">
        <f>($A12*T$5*PI()*60)/(T$4*12*5280)</f>
        <v>22.003338790524968</v>
      </c>
      <c r="U12" s="2">
        <f>($A12*U$5*PI()*60)/(U$4*12*5280)</f>
        <v>23.123314830070388</v>
      </c>
      <c r="V12" s="1">
        <f>T12/0.7</f>
        <v>31.433341129321384</v>
      </c>
      <c r="W12" s="1">
        <f>U12/0.7</f>
        <v>33.033306900100555</v>
      </c>
    </row>
    <row r="13" spans="1:23" ht="12.75">
      <c r="A13" s="12">
        <f>A12+50</f>
        <v>1100</v>
      </c>
      <c r="B13" s="2">
        <f>($A13*B$5*PI()*60)/(B$4*12*5280)</f>
        <v>28.552742898940465</v>
      </c>
      <c r="C13" s="11">
        <f>($A13*C$5*PI()*60)/(C$4*12*5280)</f>
        <v>30.006085421843594</v>
      </c>
      <c r="D13" s="1">
        <f>B13/0.7</f>
        <v>40.7896327127721</v>
      </c>
      <c r="E13" s="10">
        <f>C13/0.7</f>
        <v>42.86583631691942</v>
      </c>
      <c r="G13" s="3">
        <f>G12+50</f>
        <v>1100</v>
      </c>
      <c r="H13" s="2">
        <f>($A13*H$5*PI()*60)/(H$4*12*5280)</f>
        <v>26.697621185167495</v>
      </c>
      <c r="I13" s="2">
        <f>($A13*I$5*PI()*60)/(I$4*12*5280)</f>
        <v>28.05653749895545</v>
      </c>
      <c r="J13" s="1">
        <f>H13/0.7</f>
        <v>38.13945883595357</v>
      </c>
      <c r="K13" s="1">
        <f>I13/0.7</f>
        <v>40.08076785565065</v>
      </c>
      <c r="M13" s="3">
        <f>M12+50</f>
        <v>1100</v>
      </c>
      <c r="N13" s="2">
        <f>($A13*N$5*PI()*60)/(N$4*12*5280)</f>
        <v>25.337688738738056</v>
      </c>
      <c r="O13" s="2">
        <f>($A13*O$5*PI()*60)/(O$4*12*5280)</f>
        <v>26.627384114290162</v>
      </c>
      <c r="P13" s="1">
        <f>N13/0.7</f>
        <v>36.196698198197225</v>
      </c>
      <c r="Q13" s="1">
        <f>O13/0.7</f>
        <v>38.03912016327166</v>
      </c>
      <c r="R13" s="4"/>
      <c r="S13" s="3">
        <f>S12+50</f>
        <v>1100</v>
      </c>
      <c r="T13" s="2">
        <f>($A13*T$5*PI()*60)/(T$4*12*5280)</f>
        <v>23.05111682816901</v>
      </c>
      <c r="U13" s="2">
        <f>($A13*U$5*PI()*60)/(U$4*12*5280)</f>
        <v>24.224425060073735</v>
      </c>
      <c r="V13" s="1">
        <f>T13/0.7</f>
        <v>32.930166897384304</v>
      </c>
      <c r="W13" s="1">
        <f>U13/0.7</f>
        <v>34.60632151439105</v>
      </c>
    </row>
    <row r="14" spans="1:23" ht="12.75">
      <c r="A14" s="12">
        <f>A13+50</f>
        <v>1150</v>
      </c>
      <c r="B14" s="2">
        <f>($A14*B$5*PI()*60)/(B$4*12*5280)</f>
        <v>29.850594848892303</v>
      </c>
      <c r="C14" s="11">
        <f>($A14*C$5*PI()*60)/(C$4*12*5280)</f>
        <v>31.369998395563762</v>
      </c>
      <c r="D14" s="1">
        <f>B14/0.7</f>
        <v>42.643706926989005</v>
      </c>
      <c r="E14" s="10">
        <f>C14/0.7</f>
        <v>44.81428342223395</v>
      </c>
      <c r="G14" s="3">
        <f>G13+50</f>
        <v>1150</v>
      </c>
      <c r="H14" s="2">
        <f>($A14*H$5*PI()*60)/(H$4*12*5280)</f>
        <v>27.911149420856926</v>
      </c>
      <c r="I14" s="2">
        <f>($A14*I$5*PI()*60)/(I$4*12*5280)</f>
        <v>29.331834657998883</v>
      </c>
      <c r="J14" s="1">
        <f>H14/0.7</f>
        <v>39.873070601224185</v>
      </c>
      <c r="K14" s="1">
        <f>I14/0.7</f>
        <v>41.90262093999841</v>
      </c>
      <c r="M14" s="3">
        <f>M13+50</f>
        <v>1150</v>
      </c>
      <c r="N14" s="2">
        <f>($A14*N$5*PI()*60)/(N$4*12*5280)</f>
        <v>26.48940186322615</v>
      </c>
      <c r="O14" s="2">
        <f>($A14*O$5*PI()*60)/(O$4*12*5280)</f>
        <v>27.83771975584881</v>
      </c>
      <c r="P14" s="1">
        <f>N14/0.7</f>
        <v>37.84200266175164</v>
      </c>
      <c r="Q14" s="1">
        <f>O14/0.7</f>
        <v>39.76817107978402</v>
      </c>
      <c r="R14" s="4"/>
      <c r="S14" s="3">
        <f>S13+50</f>
        <v>1150</v>
      </c>
      <c r="T14" s="2">
        <f>($A14*T$5*PI()*60)/(T$4*12*5280)</f>
        <v>24.098894865813058</v>
      </c>
      <c r="U14" s="2">
        <f>($A14*U$5*PI()*60)/(U$4*12*5280)</f>
        <v>25.325535290077088</v>
      </c>
      <c r="V14" s="1">
        <f>T14/0.7</f>
        <v>34.42699266544723</v>
      </c>
      <c r="W14" s="1">
        <f>U14/0.7</f>
        <v>36.179336128681555</v>
      </c>
    </row>
    <row r="15" spans="1:23" ht="12.75">
      <c r="A15" s="12">
        <f>A14+50</f>
        <v>1200</v>
      </c>
      <c r="B15" s="2">
        <f>($A15*B$5*PI()*60)/(B$4*12*5280)</f>
        <v>31.148446798844144</v>
      </c>
      <c r="C15" s="11">
        <f>($A15*C$5*PI()*60)/(C$4*12*5280)</f>
        <v>32.73391136928393</v>
      </c>
      <c r="D15" s="1">
        <f>B15/0.7</f>
        <v>44.49778114120593</v>
      </c>
      <c r="E15" s="10">
        <f>C15/0.7</f>
        <v>46.76273052754848</v>
      </c>
      <c r="G15" s="3">
        <f>G14+50</f>
        <v>1200</v>
      </c>
      <c r="H15" s="2">
        <f>($A15*H$5*PI()*60)/(H$4*12*5280)</f>
        <v>29.124677656546357</v>
      </c>
      <c r="I15" s="2">
        <f>($A15*I$5*PI()*60)/(I$4*12*5280)</f>
        <v>30.607131817042312</v>
      </c>
      <c r="J15" s="1">
        <f>H15/0.7</f>
        <v>41.6066823664948</v>
      </c>
      <c r="K15" s="1">
        <f>I15/0.7</f>
        <v>43.724474024346165</v>
      </c>
      <c r="M15" s="3">
        <f>M14+50</f>
        <v>1200</v>
      </c>
      <c r="N15" s="2">
        <f>($A15*N$5*PI()*60)/(N$4*12*5280)</f>
        <v>27.641114987714243</v>
      </c>
      <c r="O15" s="2">
        <f>($A15*O$5*PI()*60)/(O$4*12*5280)</f>
        <v>29.048055397407456</v>
      </c>
      <c r="P15" s="1">
        <f>N15/0.7</f>
        <v>39.48730712530606</v>
      </c>
      <c r="Q15" s="1">
        <f>O15/0.7</f>
        <v>41.49722199629637</v>
      </c>
      <c r="R15" s="4"/>
      <c r="S15" s="3">
        <f>S14+50</f>
        <v>1200</v>
      </c>
      <c r="T15" s="2">
        <f>($A15*T$5*PI()*60)/(T$4*12*5280)</f>
        <v>25.146672903457105</v>
      </c>
      <c r="U15" s="2">
        <f>($A15*U$5*PI()*60)/(U$4*12*5280)</f>
        <v>26.42664552008044</v>
      </c>
      <c r="V15" s="1">
        <f>T15/0.7</f>
        <v>35.92381843351015</v>
      </c>
      <c r="W15" s="1">
        <f>U15/0.7</f>
        <v>37.75235074297206</v>
      </c>
    </row>
    <row r="16" spans="1:23" ht="12.75">
      <c r="A16" s="12">
        <f>A15+50</f>
        <v>1250</v>
      </c>
      <c r="B16" s="2">
        <f>($A16*B$5*PI()*60)/(B$4*12*5280)</f>
        <v>32.44629874879598</v>
      </c>
      <c r="C16" s="11">
        <f>($A16*C$5*PI()*60)/(C$4*12*5280)</f>
        <v>34.09782434300409</v>
      </c>
      <c r="D16" s="1">
        <f>B16/0.7</f>
        <v>46.351855355422835</v>
      </c>
      <c r="E16" s="10">
        <f>C16/0.7</f>
        <v>48.71117763286299</v>
      </c>
      <c r="G16" s="3">
        <f>G15+50</f>
        <v>1250</v>
      </c>
      <c r="H16" s="2">
        <f>($A16*H$5*PI()*60)/(H$4*12*5280)</f>
        <v>30.33820589223579</v>
      </c>
      <c r="I16" s="2">
        <f>($A16*I$5*PI()*60)/(I$4*12*5280)</f>
        <v>31.88242897608574</v>
      </c>
      <c r="J16" s="1">
        <f>H16/0.7</f>
        <v>43.34029413176542</v>
      </c>
      <c r="K16" s="1">
        <f>I16/0.7</f>
        <v>45.546327108693916</v>
      </c>
      <c r="M16" s="3">
        <f>M15+50</f>
        <v>1250</v>
      </c>
      <c r="N16" s="2">
        <f>($A16*N$5*PI()*60)/(N$4*12*5280)</f>
        <v>28.792828112202336</v>
      </c>
      <c r="O16" s="2">
        <f>($A16*O$5*PI()*60)/(O$4*12*5280)</f>
        <v>30.258391038966096</v>
      </c>
      <c r="P16" s="1">
        <f>N16/0.7</f>
        <v>41.132611588860485</v>
      </c>
      <c r="Q16" s="1">
        <f>O16/0.7</f>
        <v>43.22627291280871</v>
      </c>
      <c r="R16" s="4"/>
      <c r="S16" s="3">
        <f>S15+50</f>
        <v>1250</v>
      </c>
      <c r="T16" s="2">
        <f>($A16*T$5*PI()*60)/(T$4*12*5280)</f>
        <v>26.194450941101152</v>
      </c>
      <c r="U16" s="2">
        <f>($A16*U$5*PI()*60)/(U$4*12*5280)</f>
        <v>27.52775575008379</v>
      </c>
      <c r="V16" s="1">
        <f>T16/0.7</f>
        <v>37.420644201573076</v>
      </c>
      <c r="W16" s="1">
        <f>U16/0.7</f>
        <v>39.32536535726256</v>
      </c>
    </row>
    <row r="17" spans="1:23" ht="12.75">
      <c r="A17" s="12">
        <f>A16+50</f>
        <v>1300</v>
      </c>
      <c r="B17" s="2">
        <f>($A17*B$5*PI()*60)/(B$4*12*5280)</f>
        <v>33.74415069874782</v>
      </c>
      <c r="C17" s="11">
        <f>($A17*C$5*PI()*60)/(C$4*12*5280)</f>
        <v>35.46173731672425</v>
      </c>
      <c r="D17" s="1">
        <f>B17/0.7</f>
        <v>48.20592956963975</v>
      </c>
      <c r="E17" s="10">
        <f>C17/0.7</f>
        <v>50.659624738177506</v>
      </c>
      <c r="G17" s="3">
        <f>G16+50</f>
        <v>1300</v>
      </c>
      <c r="H17" s="2">
        <f>($A17*H$5*PI()*60)/(H$4*12*5280)</f>
        <v>31.551734127925222</v>
      </c>
      <c r="I17" s="2">
        <f>($A17*I$5*PI()*60)/(I$4*12*5280)</f>
        <v>33.157726135129174</v>
      </c>
      <c r="J17" s="1">
        <f>H17/0.7</f>
        <v>45.073905897036035</v>
      </c>
      <c r="K17" s="1">
        <f>I17/0.7</f>
        <v>47.36818019304168</v>
      </c>
      <c r="M17" s="3">
        <f>M16+50</f>
        <v>1300</v>
      </c>
      <c r="N17" s="2">
        <f>($A17*N$5*PI()*60)/(N$4*12*5280)</f>
        <v>29.94454123669043</v>
      </c>
      <c r="O17" s="2">
        <f>($A17*O$5*PI()*60)/(O$4*12*5280)</f>
        <v>31.468726680524743</v>
      </c>
      <c r="P17" s="1">
        <f>N17/0.7</f>
        <v>42.7779160524149</v>
      </c>
      <c r="Q17" s="1">
        <f>O17/0.7</f>
        <v>44.95532382932107</v>
      </c>
      <c r="R17" s="4"/>
      <c r="S17" s="3">
        <f>S16+50</f>
        <v>1300</v>
      </c>
      <c r="T17" s="2">
        <f>($A17*T$5*PI()*60)/(T$4*12*5280)</f>
        <v>27.242228978745196</v>
      </c>
      <c r="U17" s="2">
        <f>($A17*U$5*PI()*60)/(U$4*12*5280)</f>
        <v>28.628865980087145</v>
      </c>
      <c r="V17" s="1">
        <f>T17/0.7</f>
        <v>38.917469969635995</v>
      </c>
      <c r="W17" s="1">
        <f>U17/0.7</f>
        <v>40.89837997155307</v>
      </c>
    </row>
    <row r="18" spans="1:23" ht="12.75">
      <c r="A18" s="12">
        <f>A17+50</f>
        <v>1350</v>
      </c>
      <c r="B18" s="2">
        <f>($A18*B$5*PI()*60)/(B$4*12*5280)</f>
        <v>35.042002648699665</v>
      </c>
      <c r="C18" s="11">
        <f>($A18*C$5*PI()*60)/(C$4*12*5280)</f>
        <v>36.825650290444415</v>
      </c>
      <c r="D18" s="1">
        <f>B18/0.7</f>
        <v>50.060003783856665</v>
      </c>
      <c r="E18" s="10">
        <f>C18/0.7</f>
        <v>52.60807184349203</v>
      </c>
      <c r="G18" s="3">
        <f>G17+50</f>
        <v>1350</v>
      </c>
      <c r="H18" s="2">
        <f>($A18*H$5*PI()*60)/(H$4*12*5280)</f>
        <v>32.76526236361465</v>
      </c>
      <c r="I18" s="2">
        <f>($A18*I$5*PI()*60)/(I$4*12*5280)</f>
        <v>34.4330232941726</v>
      </c>
      <c r="J18" s="1">
        <f>H18/0.7</f>
        <v>46.80751766230665</v>
      </c>
      <c r="K18" s="1">
        <f>I18/0.7</f>
        <v>49.19003327738943</v>
      </c>
      <c r="M18" s="3">
        <f>M17+50</f>
        <v>1350</v>
      </c>
      <c r="N18" s="2">
        <f>($A18*N$5*PI()*60)/(N$4*12*5280)</f>
        <v>31.096254361178524</v>
      </c>
      <c r="O18" s="2">
        <f>($A18*O$5*PI()*60)/(O$4*12*5280)</f>
        <v>32.67906232208338</v>
      </c>
      <c r="P18" s="1">
        <f>N18/0.7</f>
        <v>44.42322051596932</v>
      </c>
      <c r="Q18" s="1">
        <f>O18/0.7</f>
        <v>46.68437474583341</v>
      </c>
      <c r="R18" s="4"/>
      <c r="S18" s="3">
        <f>S17+50</f>
        <v>1350</v>
      </c>
      <c r="T18" s="2">
        <f>($A18*T$5*PI()*60)/(T$4*12*5280)</f>
        <v>28.290007016389243</v>
      </c>
      <c r="U18" s="2">
        <f>($A18*U$5*PI()*60)/(U$4*12*5280)</f>
        <v>29.729976210090495</v>
      </c>
      <c r="V18" s="1">
        <f>T18/0.7</f>
        <v>40.41429573769892</v>
      </c>
      <c r="W18" s="1">
        <f>U18/0.7</f>
        <v>42.47139458584357</v>
      </c>
    </row>
    <row r="19" spans="1:23" ht="12.75">
      <c r="A19" s="12">
        <f>A18+50</f>
        <v>1400</v>
      </c>
      <c r="B19" s="2">
        <f>($A19*B$5*PI()*60)/(B$4*12*5280)</f>
        <v>36.339854598651506</v>
      </c>
      <c r="C19" s="11">
        <f>($A19*C$5*PI()*60)/(C$4*12*5280)</f>
        <v>38.18956326416458</v>
      </c>
      <c r="D19" s="1">
        <f>B19/0.7</f>
        <v>51.91407799807358</v>
      </c>
      <c r="E19" s="10">
        <f>C19/0.7</f>
        <v>54.55651894880655</v>
      </c>
      <c r="G19" s="3">
        <f>G18+50</f>
        <v>1400</v>
      </c>
      <c r="H19" s="2">
        <f>($A19*H$5*PI()*60)/(H$4*12*5280)</f>
        <v>33.978790599304084</v>
      </c>
      <c r="I19" s="2">
        <f>($A19*I$5*PI()*60)/(I$4*12*5280)</f>
        <v>35.70832045321603</v>
      </c>
      <c r="J19" s="1">
        <f>H19/0.7</f>
        <v>48.54112942757727</v>
      </c>
      <c r="K19" s="1">
        <f>I19/0.7</f>
        <v>51.01188636173719</v>
      </c>
      <c r="M19" s="3">
        <f>M18+50</f>
        <v>1400</v>
      </c>
      <c r="N19" s="2">
        <f>($A19*N$5*PI()*60)/(N$4*12*5280)</f>
        <v>32.24796748566662</v>
      </c>
      <c r="O19" s="2">
        <f>($A19*O$5*PI()*60)/(O$4*12*5280)</f>
        <v>33.88939796364203</v>
      </c>
      <c r="P19" s="1">
        <f>N19/0.7</f>
        <v>46.068524979523744</v>
      </c>
      <c r="Q19" s="1">
        <f>O19/0.7</f>
        <v>48.413425662345766</v>
      </c>
      <c r="R19" s="4"/>
      <c r="S19" s="3">
        <f>S18+50</f>
        <v>1400</v>
      </c>
      <c r="T19" s="2">
        <f>($A19*T$5*PI()*60)/(T$4*12*5280)</f>
        <v>29.33778505403329</v>
      </c>
      <c r="U19" s="2">
        <f>($A19*U$5*PI()*60)/(U$4*12*5280)</f>
        <v>30.83108644009385</v>
      </c>
      <c r="V19" s="1">
        <f>T19/0.7</f>
        <v>41.91112150576185</v>
      </c>
      <c r="W19" s="1">
        <f>U19/0.7</f>
        <v>44.04440920013407</v>
      </c>
    </row>
    <row r="20" spans="1:23" ht="12.75">
      <c r="A20" s="12">
        <f>A19+50</f>
        <v>1450</v>
      </c>
      <c r="B20" s="2">
        <f>($A20*B$5*PI()*60)/(B$4*12*5280)</f>
        <v>37.63770654860334</v>
      </c>
      <c r="C20" s="11">
        <f>($A20*C$5*PI()*60)/(C$4*12*5280)</f>
        <v>39.553476237884745</v>
      </c>
      <c r="D20" s="1">
        <f>B20/0.7</f>
        <v>53.76815221229049</v>
      </c>
      <c r="E20" s="10">
        <f>C20/0.7</f>
        <v>56.50496605412107</v>
      </c>
      <c r="G20" s="3">
        <f>G19+50</f>
        <v>1450</v>
      </c>
      <c r="H20" s="2">
        <f>($A20*H$5*PI()*60)/(H$4*12*5280)</f>
        <v>35.192318834993515</v>
      </c>
      <c r="I20" s="2">
        <f>($A20*I$5*PI()*60)/(I$4*12*5280)</f>
        <v>36.98361761225946</v>
      </c>
      <c r="J20" s="1">
        <f>H20/0.7</f>
        <v>50.274741192847884</v>
      </c>
      <c r="K20" s="1">
        <f>I20/0.7</f>
        <v>52.83373944608494</v>
      </c>
      <c r="M20" s="3">
        <f>M19+50</f>
        <v>1450</v>
      </c>
      <c r="N20" s="2">
        <f>($A20*N$5*PI()*60)/(N$4*12*5280)</f>
        <v>33.399680610154704</v>
      </c>
      <c r="O20" s="2">
        <f>($A20*O$5*PI()*60)/(O$4*12*5280)</f>
        <v>35.099733605200676</v>
      </c>
      <c r="P20" s="1">
        <f>N20/0.7</f>
        <v>47.713829443078154</v>
      </c>
      <c r="Q20" s="1">
        <f>O20/0.7</f>
        <v>50.14247657885811</v>
      </c>
      <c r="R20" s="4"/>
      <c r="S20" s="3">
        <f>S19+50</f>
        <v>1450</v>
      </c>
      <c r="T20" s="2">
        <f>($A20*T$5*PI()*60)/(T$4*12*5280)</f>
        <v>30.385563091677334</v>
      </c>
      <c r="U20" s="2">
        <f>($A20*U$5*PI()*60)/(U$4*12*5280)</f>
        <v>31.9321966700972</v>
      </c>
      <c r="V20" s="1">
        <f>T20/0.7</f>
        <v>43.40794727382477</v>
      </c>
      <c r="W20" s="1">
        <f>U20/0.7</f>
        <v>45.61742381442457</v>
      </c>
    </row>
    <row r="21" spans="1:23" ht="12.75">
      <c r="A21" s="12">
        <f>A20+50</f>
        <v>1500</v>
      </c>
      <c r="B21" s="2">
        <f>($A21*B$5*PI()*60)/(B$4*12*5280)</f>
        <v>38.93555849855518</v>
      </c>
      <c r="C21" s="11">
        <f>($A21*C$5*PI()*60)/(C$4*12*5280)</f>
        <v>40.91738921160491</v>
      </c>
      <c r="D21" s="1">
        <f>B21/0.7</f>
        <v>55.6222264265074</v>
      </c>
      <c r="E21" s="10">
        <f>C21/0.7</f>
        <v>58.45341315943559</v>
      </c>
      <c r="G21" s="3">
        <f>G20+50</f>
        <v>1500</v>
      </c>
      <c r="H21" s="2">
        <f>($A21*H$5*PI()*60)/(H$4*12*5280)</f>
        <v>36.40584707068295</v>
      </c>
      <c r="I21" s="2">
        <f>($A21*I$5*PI()*60)/(I$4*12*5280)</f>
        <v>38.25891477130289</v>
      </c>
      <c r="J21" s="1">
        <f>H21/0.7</f>
        <v>52.00835295811851</v>
      </c>
      <c r="K21" s="1">
        <f>I21/0.7</f>
        <v>54.655592530432706</v>
      </c>
      <c r="M21" s="3">
        <f>M20+50</f>
        <v>1500</v>
      </c>
      <c r="N21" s="2">
        <f>($A21*N$5*PI()*60)/(N$4*12*5280)</f>
        <v>34.55139373464281</v>
      </c>
      <c r="O21" s="2">
        <f>($A21*O$5*PI()*60)/(O$4*12*5280)</f>
        <v>36.31006924675932</v>
      </c>
      <c r="P21" s="1">
        <f>N21/0.7</f>
        <v>49.359133906632586</v>
      </c>
      <c r="Q21" s="1">
        <f>O21/0.7</f>
        <v>51.87152749537046</v>
      </c>
      <c r="R21" s="4"/>
      <c r="S21" s="3">
        <f>S20+50</f>
        <v>1500</v>
      </c>
      <c r="T21" s="2">
        <f>($A21*T$5*PI()*60)/(T$4*12*5280)</f>
        <v>31.433341129321384</v>
      </c>
      <c r="U21" s="2">
        <f>($A21*U$5*PI()*60)/(U$4*12*5280)</f>
        <v>33.033306900100555</v>
      </c>
      <c r="V21" s="1">
        <f>T21/0.7</f>
        <v>44.904773041887694</v>
      </c>
      <c r="W21" s="1">
        <f>U21/0.7</f>
        <v>47.19043842871508</v>
      </c>
    </row>
    <row r="22" spans="1:23" ht="12.75">
      <c r="A22" s="12">
        <f>A21+50</f>
        <v>1550</v>
      </c>
      <c r="B22" s="2">
        <f>($A22*B$5*PI()*60)/(B$4*12*5280)</f>
        <v>40.233410448507016</v>
      </c>
      <c r="C22" s="11">
        <f>($A22*C$5*PI()*60)/(C$4*12*5280)</f>
        <v>42.281302185325075</v>
      </c>
      <c r="D22" s="1">
        <f>B22/0.7</f>
        <v>57.47630064072431</v>
      </c>
      <c r="E22" s="40">
        <f>C22/0.7</f>
        <v>60.40186026475011</v>
      </c>
      <c r="G22" s="3">
        <f>G21+50</f>
        <v>1550</v>
      </c>
      <c r="H22" s="2">
        <f>($A22*H$5*PI()*60)/(H$4*12*5280)</f>
        <v>37.619375306372376</v>
      </c>
      <c r="I22" s="2">
        <f>($A22*I$5*PI()*60)/(I$4*12*5280)</f>
        <v>39.53421193034632</v>
      </c>
      <c r="J22" s="1">
        <f>H22/0.7</f>
        <v>53.74196472338911</v>
      </c>
      <c r="K22" s="1">
        <f>I22/0.7</f>
        <v>56.477445614780464</v>
      </c>
      <c r="M22" s="3">
        <f>M21+50</f>
        <v>1550</v>
      </c>
      <c r="N22" s="2">
        <f>($A22*N$5*PI()*60)/(N$4*12*5280)</f>
        <v>35.7031068591309</v>
      </c>
      <c r="O22" s="2">
        <f>($A22*O$5*PI()*60)/(O$4*12*5280)</f>
        <v>37.52040488831796</v>
      </c>
      <c r="P22" s="1">
        <f>N22/0.7</f>
        <v>51.004438370187</v>
      </c>
      <c r="Q22" s="1">
        <f>O22/0.7</f>
        <v>53.60057841188281</v>
      </c>
      <c r="R22" s="4"/>
      <c r="S22" s="3">
        <f>S21+50</f>
        <v>1550</v>
      </c>
      <c r="T22" s="2">
        <f>($A22*T$5*PI()*60)/(T$4*12*5280)</f>
        <v>32.48111916696543</v>
      </c>
      <c r="U22" s="2">
        <f>($A22*U$5*PI()*60)/(U$4*12*5280)</f>
        <v>34.134417130103905</v>
      </c>
      <c r="V22" s="1">
        <f>T22/0.7</f>
        <v>46.40159880995061</v>
      </c>
      <c r="W22" s="1">
        <f>U22/0.7</f>
        <v>48.76345304300558</v>
      </c>
    </row>
    <row r="23" spans="1:23" ht="12.75">
      <c r="A23" s="12">
        <f>A22+50</f>
        <v>1600</v>
      </c>
      <c r="B23" s="2">
        <f>($A23*B$5*PI()*60)/(B$4*12*5280)</f>
        <v>41.53126239845885</v>
      </c>
      <c r="C23" s="11">
        <f>($A23*C$5*PI()*60)/(C$4*12*5280)</f>
        <v>43.645215159045236</v>
      </c>
      <c r="D23" s="1">
        <f>B23/0.7</f>
        <v>59.33037485494122</v>
      </c>
      <c r="E23" s="10">
        <f>C23/0.7</f>
        <v>62.35030737006463</v>
      </c>
      <c r="G23" s="3">
        <f>G22+50</f>
        <v>1600</v>
      </c>
      <c r="H23" s="2">
        <f>($A23*H$5*PI()*60)/(H$4*12*5280)</f>
        <v>38.83290354206181</v>
      </c>
      <c r="I23" s="2">
        <f>($A23*I$5*PI()*60)/(I$4*12*5280)</f>
        <v>40.80950908938975</v>
      </c>
      <c r="J23" s="1">
        <f>H23/0.7</f>
        <v>55.475576488659726</v>
      </c>
      <c r="K23" s="1">
        <f>I23/0.7</f>
        <v>58.299298699128215</v>
      </c>
      <c r="M23" s="3">
        <f>M22+50</f>
        <v>1600</v>
      </c>
      <c r="N23" s="2">
        <f>($A23*N$5*PI()*60)/(N$4*12*5280)</f>
        <v>36.85481998361898</v>
      </c>
      <c r="O23" s="2">
        <f>($A23*O$5*PI()*60)/(O$4*12*5280)</f>
        <v>38.730740529876606</v>
      </c>
      <c r="P23" s="1">
        <f>N23/0.7</f>
        <v>52.649742833741406</v>
      </c>
      <c r="Q23" s="1">
        <f>O23/0.7</f>
        <v>55.32962932839516</v>
      </c>
      <c r="R23" s="4"/>
      <c r="S23" s="3">
        <f>S22+50</f>
        <v>1600</v>
      </c>
      <c r="T23" s="2">
        <f>($A23*T$5*PI()*60)/(T$4*12*5280)</f>
        <v>33.52889720460947</v>
      </c>
      <c r="U23" s="2">
        <f>($A23*U$5*PI()*60)/(U$4*12*5280)</f>
        <v>35.235527360107255</v>
      </c>
      <c r="V23" s="1">
        <f>T23/0.7</f>
        <v>47.89842457801353</v>
      </c>
      <c r="W23" s="1">
        <f>U23/0.7</f>
        <v>50.33646765729608</v>
      </c>
    </row>
    <row r="24" spans="1:23" ht="12.75">
      <c r="A24" s="12">
        <f>A23+50</f>
        <v>1650</v>
      </c>
      <c r="B24" s="2">
        <f>($A24*B$5*PI()*60)/(B$4*12*5280)</f>
        <v>42.8291143484107</v>
      </c>
      <c r="C24" s="11">
        <f>($A24*C$5*PI()*60)/(C$4*12*5280)</f>
        <v>45.0091281327654</v>
      </c>
      <c r="D24" s="40">
        <f>B24/0.7</f>
        <v>61.18444906915814</v>
      </c>
      <c r="E24" s="10">
        <f>C24/0.7</f>
        <v>64.29875447537914</v>
      </c>
      <c r="G24" s="3">
        <f>G23+50</f>
        <v>1650</v>
      </c>
      <c r="H24" s="2">
        <f>($A24*H$5*PI()*60)/(H$4*12*5280)</f>
        <v>40.046431777751245</v>
      </c>
      <c r="I24" s="2">
        <f>($A24*I$5*PI()*60)/(I$4*12*5280)</f>
        <v>42.084806248433175</v>
      </c>
      <c r="J24" s="1">
        <f>H24/0.7</f>
        <v>57.20918825393036</v>
      </c>
      <c r="K24" s="40">
        <f>I24/0.7</f>
        <v>60.121151783475966</v>
      </c>
      <c r="M24" s="3">
        <f>M23+50</f>
        <v>1650</v>
      </c>
      <c r="N24" s="2">
        <f>($A24*N$5*PI()*60)/(N$4*12*5280)</f>
        <v>38.006533108107085</v>
      </c>
      <c r="O24" s="2">
        <f>($A24*O$5*PI()*60)/(O$4*12*5280)</f>
        <v>39.94107617143525</v>
      </c>
      <c r="P24" s="1">
        <f>N24/0.7</f>
        <v>54.29504729729584</v>
      </c>
      <c r="Q24" s="1">
        <f>O24/0.7</f>
        <v>57.0586802449075</v>
      </c>
      <c r="R24" s="4"/>
      <c r="S24" s="3">
        <f>S23+50</f>
        <v>1650</v>
      </c>
      <c r="T24" s="2">
        <f>($A24*T$5*PI()*60)/(T$4*12*5280)</f>
        <v>34.576675242253515</v>
      </c>
      <c r="U24" s="2">
        <f>($A24*U$5*PI()*60)/(U$4*12*5280)</f>
        <v>36.336637590110605</v>
      </c>
      <c r="V24" s="1">
        <f>T24/0.7</f>
        <v>49.39525034607645</v>
      </c>
      <c r="W24" s="1">
        <f>U24/0.7</f>
        <v>51.90948227158658</v>
      </c>
    </row>
    <row r="25" spans="1:23" ht="12.75">
      <c r="A25" s="12">
        <f>A24+50</f>
        <v>1700</v>
      </c>
      <c r="B25" s="39">
        <f>($A25*B$5*PI()*60)/(B$4*12*5280)</f>
        <v>44.12696629836254</v>
      </c>
      <c r="C25" s="11">
        <f>($A25*C$5*PI()*60)/(C$4*12*5280)</f>
        <v>46.37304110648556</v>
      </c>
      <c r="D25" s="1">
        <f>B25/0.7</f>
        <v>63.03852328337506</v>
      </c>
      <c r="E25" s="10">
        <f>C25/0.7</f>
        <v>66.24720158069366</v>
      </c>
      <c r="G25" s="3">
        <f>G24+50</f>
        <v>1700</v>
      </c>
      <c r="H25" s="39">
        <f>($A25*H$5*PI()*60)/(H$4*12*5280)</f>
        <v>41.259960013440676</v>
      </c>
      <c r="I25" s="2">
        <f>($A25*I$5*PI()*60)/(I$4*12*5280)</f>
        <v>43.36010340747661</v>
      </c>
      <c r="J25" s="1">
        <f>H25/0.7</f>
        <v>58.942800019200966</v>
      </c>
      <c r="K25" s="1">
        <f>I25/0.7</f>
        <v>61.94300486782373</v>
      </c>
      <c r="M25" s="3">
        <f>M24+50</f>
        <v>1700</v>
      </c>
      <c r="N25" s="39">
        <f>($A25*N$5*PI()*60)/(N$4*12*5280)</f>
        <v>39.15824623259518</v>
      </c>
      <c r="O25" s="2">
        <f>($A25*O$5*PI()*60)/(O$4*12*5280)</f>
        <v>41.151411812993885</v>
      </c>
      <c r="P25" s="1">
        <f>N25/0.7</f>
        <v>55.94035176085026</v>
      </c>
      <c r="Q25" s="1">
        <f>O25/0.7</f>
        <v>58.78773116141984</v>
      </c>
      <c r="R25" s="4"/>
      <c r="S25" s="3">
        <f>S24+50</f>
        <v>1700</v>
      </c>
      <c r="T25" s="39">
        <f>($A25*T$5*PI()*60)/(T$4*12*5280)</f>
        <v>35.624453279897565</v>
      </c>
      <c r="U25" s="2">
        <f>($A25*U$5*PI()*60)/(U$4*12*5280)</f>
        <v>37.437747820113955</v>
      </c>
      <c r="V25" s="1">
        <f>T25/0.7</f>
        <v>50.892076114139385</v>
      </c>
      <c r="W25" s="1">
        <f>U25/0.7</f>
        <v>53.48249688587708</v>
      </c>
    </row>
    <row r="26" spans="1:23" ht="13.5" thickBot="1">
      <c r="A26" s="12">
        <f>A25+50</f>
        <v>1750</v>
      </c>
      <c r="B26" s="2">
        <f>($A26*B$5*PI()*60)/(B$4*12*5280)</f>
        <v>45.424818248314374</v>
      </c>
      <c r="C26" s="38">
        <f>($A26*C$5*PI()*60)/(C$4*12*5280)</f>
        <v>47.73695408020573</v>
      </c>
      <c r="D26" s="1">
        <f>B26/0.7</f>
        <v>64.89259749759196</v>
      </c>
      <c r="E26" s="10">
        <f>C26/0.7</f>
        <v>68.19564868600818</v>
      </c>
      <c r="G26" s="3">
        <f>G25+50</f>
        <v>1750</v>
      </c>
      <c r="H26" s="2">
        <f>($A26*H$5*PI()*60)/(H$4*12*5280)</f>
        <v>42.47348824913011</v>
      </c>
      <c r="I26" s="2">
        <f>($A26*I$5*PI()*60)/(I$4*12*5280)</f>
        <v>44.63540056652004</v>
      </c>
      <c r="J26" s="37">
        <f>H26/0.7</f>
        <v>60.67641178447158</v>
      </c>
      <c r="K26" s="1">
        <f>I26/0.7</f>
        <v>63.76485795217149</v>
      </c>
      <c r="M26" s="3">
        <f>M25+50</f>
        <v>1750</v>
      </c>
      <c r="N26" s="2">
        <f>($A26*N$5*PI()*60)/(N$4*12*5280)</f>
        <v>40.30995935708327</v>
      </c>
      <c r="O26" s="2">
        <f>($A26*O$5*PI()*60)/(O$4*12*5280)</f>
        <v>42.361747454552535</v>
      </c>
      <c r="P26" s="1">
        <f>N26/0.7</f>
        <v>57.58565622440468</v>
      </c>
      <c r="Q26" s="37">
        <f>O26/0.7</f>
        <v>60.5167820779322</v>
      </c>
      <c r="R26" s="4"/>
      <c r="S26" s="3">
        <f>S25+50</f>
        <v>1750</v>
      </c>
      <c r="T26" s="2">
        <f>($A26*T$5*PI()*60)/(T$4*12*5280)</f>
        <v>36.67223131754161</v>
      </c>
      <c r="U26" s="2">
        <f>($A26*U$5*PI()*60)/(U$4*12*5280)</f>
        <v>38.53885805011731</v>
      </c>
      <c r="V26" s="1">
        <f>T26/0.7</f>
        <v>52.388901882202305</v>
      </c>
      <c r="W26" s="1">
        <f>U26/0.7</f>
        <v>55.05551150016759</v>
      </c>
    </row>
    <row r="27" spans="1:23" ht="12.75">
      <c r="A27" s="36">
        <f>A26+50</f>
        <v>1800</v>
      </c>
      <c r="B27" s="32">
        <f>($A27*B$5*PI()*60)/(B$4*12*5280)</f>
        <v>46.72267019826622</v>
      </c>
      <c r="C27" s="32">
        <f>($A27*C$5*PI()*60)/(C$4*12*5280)</f>
        <v>49.10086705392589</v>
      </c>
      <c r="D27" s="31">
        <f>B27/0.7</f>
        <v>66.74667171180889</v>
      </c>
      <c r="E27" s="30">
        <f>C27/0.7</f>
        <v>70.1440957913227</v>
      </c>
      <c r="F27" s="35"/>
      <c r="G27" s="33">
        <f>G26+50</f>
        <v>1800</v>
      </c>
      <c r="H27" s="32">
        <f>($A27*H$5*PI()*60)/(H$4*12*5280)</f>
        <v>43.687016484819544</v>
      </c>
      <c r="I27" s="32">
        <f>($A27*I$5*PI()*60)/(I$4*12*5280)</f>
        <v>45.910697725563466</v>
      </c>
      <c r="J27" s="31">
        <f>H27/0.7</f>
        <v>62.41002354974221</v>
      </c>
      <c r="K27" s="31">
        <f>I27/0.7</f>
        <v>65.58671103651925</v>
      </c>
      <c r="L27" s="35"/>
      <c r="M27" s="33">
        <f>M26+50</f>
        <v>1800</v>
      </c>
      <c r="N27" s="32">
        <f>($A27*N$5*PI()*60)/(N$4*12*5280)</f>
        <v>41.46167248157137</v>
      </c>
      <c r="O27" s="32">
        <f>($A27*O$5*PI()*60)/(O$4*12*5280)</f>
        <v>43.57208309611118</v>
      </c>
      <c r="P27" s="34">
        <f>N27/0.7</f>
        <v>59.230960687959104</v>
      </c>
      <c r="Q27" s="31">
        <f>O27/0.7</f>
        <v>62.24583299444455</v>
      </c>
      <c r="R27" s="31"/>
      <c r="S27" s="33">
        <f>S26+50</f>
        <v>1800</v>
      </c>
      <c r="T27" s="32">
        <f>($A27*T$5*PI()*60)/(T$4*12*5280)</f>
        <v>37.72000935518566</v>
      </c>
      <c r="U27" s="32">
        <f>($A27*U$5*PI()*60)/(U$4*12*5280)</f>
        <v>39.63996828012066</v>
      </c>
      <c r="V27" s="31">
        <f>T27/0.7</f>
        <v>53.88572765026523</v>
      </c>
      <c r="W27" s="30">
        <f>U27/0.7</f>
        <v>56.62852611445809</v>
      </c>
    </row>
    <row r="28" spans="1:23" ht="12.75">
      <c r="A28" s="26">
        <f>A27+50</f>
        <v>1850</v>
      </c>
      <c r="B28" s="23">
        <f>($A28*B$5*PI()*60)/(B$4*12*5280)</f>
        <v>48.020522148218056</v>
      </c>
      <c r="C28" s="21">
        <f>($A28*C$5*PI()*60)/(C$4*12*5280)</f>
        <v>50.46478002764605</v>
      </c>
      <c r="D28" s="21">
        <f>B28/0.7</f>
        <v>68.6007459260258</v>
      </c>
      <c r="E28" s="20">
        <f>C28/0.7</f>
        <v>72.09254289663721</v>
      </c>
      <c r="F28" s="25"/>
      <c r="G28" s="24">
        <f>G27+50</f>
        <v>1850</v>
      </c>
      <c r="H28" s="23">
        <f>($A28*H$5*PI()*60)/(H$4*12*5280)</f>
        <v>44.90054472050897</v>
      </c>
      <c r="I28" s="23">
        <f>($A28*I$5*PI()*60)/(I$4*12*5280)</f>
        <v>47.1859948846069</v>
      </c>
      <c r="J28" s="21">
        <f>H28/0.7</f>
        <v>64.14363531501282</v>
      </c>
      <c r="K28" s="21">
        <f>I28/0.7</f>
        <v>67.408564120867</v>
      </c>
      <c r="L28" s="25"/>
      <c r="M28" s="24">
        <f>M27+50</f>
        <v>1850</v>
      </c>
      <c r="N28" s="23">
        <f>($A28*N$5*PI()*60)/(N$4*12*5280)</f>
        <v>42.61338560605946</v>
      </c>
      <c r="O28" s="23">
        <f>($A28*O$5*PI()*60)/(O$4*12*5280)</f>
        <v>44.78241873766982</v>
      </c>
      <c r="P28" s="21">
        <f>N28/0.7</f>
        <v>60.876265151513515</v>
      </c>
      <c r="Q28" s="21">
        <f>O28/0.7</f>
        <v>63.97488391095689</v>
      </c>
      <c r="R28" s="21"/>
      <c r="S28" s="24">
        <f>S27+50</f>
        <v>1850</v>
      </c>
      <c r="T28" s="23">
        <f>($A28*T$5*PI()*60)/(T$4*12*5280)</f>
        <v>38.7677873928297</v>
      </c>
      <c r="U28" s="21">
        <f>($A28*U$5*PI()*60)/(U$4*12*5280)</f>
        <v>40.74107851012401</v>
      </c>
      <c r="V28" s="21">
        <f>T28/0.7</f>
        <v>55.38255341832815</v>
      </c>
      <c r="W28" s="20">
        <f>U28/0.7</f>
        <v>58.20154072874859</v>
      </c>
    </row>
    <row r="29" spans="1:23" ht="12.75">
      <c r="A29" s="26">
        <f>A28+50</f>
        <v>1900</v>
      </c>
      <c r="B29" s="23">
        <f>($A29*B$5*PI()*60)/(B$4*12*5280)</f>
        <v>49.3183740981699</v>
      </c>
      <c r="C29" s="23">
        <f>($A29*C$5*PI()*60)/(C$4*12*5280)</f>
        <v>51.82869300136622</v>
      </c>
      <c r="D29" s="21">
        <f>B29/0.7</f>
        <v>70.45482014024272</v>
      </c>
      <c r="E29" s="20">
        <f>C29/0.7</f>
        <v>74.04099000195174</v>
      </c>
      <c r="F29" s="25"/>
      <c r="G29" s="24">
        <f>G28+50</f>
        <v>1900</v>
      </c>
      <c r="H29" s="23">
        <f>($A29*H$5*PI()*60)/(H$4*12*5280)</f>
        <v>46.114072956198406</v>
      </c>
      <c r="I29" s="23">
        <f>($A29*I$5*PI()*60)/(I$4*12*5280)</f>
        <v>48.46129204365033</v>
      </c>
      <c r="J29" s="21">
        <f>H29/0.7</f>
        <v>65.87724708028344</v>
      </c>
      <c r="K29" s="21">
        <f>I29/0.7</f>
        <v>69.23041720521476</v>
      </c>
      <c r="L29" s="25"/>
      <c r="M29" s="24">
        <f>M28+50</f>
        <v>1900</v>
      </c>
      <c r="N29" s="23">
        <f>($A29*N$5*PI()*60)/(N$4*12*5280)</f>
        <v>43.76509873054756</v>
      </c>
      <c r="O29" s="23">
        <f>($A29*O$5*PI()*60)/(O$4*12*5280)</f>
        <v>45.99275437922847</v>
      </c>
      <c r="P29" s="21">
        <f>N29/0.7</f>
        <v>62.52156961506794</v>
      </c>
      <c r="Q29" s="21">
        <f>O29/0.7</f>
        <v>65.70393482746925</v>
      </c>
      <c r="R29" s="21"/>
      <c r="S29" s="24">
        <f>S28+50</f>
        <v>1900</v>
      </c>
      <c r="T29" s="23">
        <f>($A29*T$5*PI()*60)/(T$4*12*5280)</f>
        <v>39.815565430473754</v>
      </c>
      <c r="U29" s="23">
        <f>($A29*U$5*PI()*60)/(U$4*12*5280)</f>
        <v>41.84218874012737</v>
      </c>
      <c r="V29" s="21">
        <f>T29/0.7</f>
        <v>56.879379186391084</v>
      </c>
      <c r="W29" s="29">
        <f>U29/0.7</f>
        <v>59.774555343039104</v>
      </c>
    </row>
    <row r="30" spans="1:23" ht="12.75">
      <c r="A30" s="26">
        <f>A29+50</f>
        <v>1950</v>
      </c>
      <c r="B30" s="23">
        <f>($A30*B$5*PI()*60)/(B$4*12*5280)</f>
        <v>50.61622604812173</v>
      </c>
      <c r="C30" s="23">
        <f>($A30*C$5*PI()*60)/(C$4*12*5280)</f>
        <v>53.19260597508638</v>
      </c>
      <c r="D30" s="21">
        <f>B30/0.7</f>
        <v>72.30889435445962</v>
      </c>
      <c r="E30" s="20">
        <f>C30/0.7</f>
        <v>75.98943710726626</v>
      </c>
      <c r="F30" s="25"/>
      <c r="G30" s="24">
        <f>G29+50</f>
        <v>1950</v>
      </c>
      <c r="H30" s="23">
        <f>($A30*H$5*PI()*60)/(H$4*12*5280)</f>
        <v>47.32760119188783</v>
      </c>
      <c r="I30" s="23">
        <f>($A30*I$5*PI()*60)/(I$4*12*5280)</f>
        <v>49.73658920269376</v>
      </c>
      <c r="J30" s="21">
        <f>H30/0.7</f>
        <v>67.61085884555405</v>
      </c>
      <c r="K30" s="21">
        <f>I30/0.7</f>
        <v>71.05227028956251</v>
      </c>
      <c r="L30" s="25"/>
      <c r="M30" s="24">
        <f>M29+50</f>
        <v>1950</v>
      </c>
      <c r="N30" s="23">
        <f>($A30*N$5*PI()*60)/(N$4*12*5280)</f>
        <v>44.91681185503565</v>
      </c>
      <c r="O30" s="23">
        <f>($A30*O$5*PI()*60)/(O$4*12*5280)</f>
        <v>47.203090020787116</v>
      </c>
      <c r="P30" s="21">
        <f>N30/0.7</f>
        <v>64.16687407862236</v>
      </c>
      <c r="Q30" s="21">
        <f>O30/0.7</f>
        <v>67.4329857439816</v>
      </c>
      <c r="R30" s="21"/>
      <c r="S30" s="24">
        <f>S29+50</f>
        <v>1950</v>
      </c>
      <c r="T30" s="23">
        <f>($A30*T$5*PI()*60)/(T$4*12*5280)</f>
        <v>40.8633434681178</v>
      </c>
      <c r="U30" s="23">
        <f>($A30*U$5*PI()*60)/(U$4*12*5280)</f>
        <v>42.94329897013072</v>
      </c>
      <c r="V30" s="21">
        <f>T30/0.7</f>
        <v>58.376204954454</v>
      </c>
      <c r="W30" s="20">
        <f>U30/0.7</f>
        <v>61.347569957329604</v>
      </c>
    </row>
    <row r="31" spans="1:23" ht="12.75">
      <c r="A31" s="26">
        <f>A30+50</f>
        <v>2000</v>
      </c>
      <c r="B31" s="23">
        <f>($A31*B$5*PI()*60)/(B$4*12*5280)</f>
        <v>51.91407799807357</v>
      </c>
      <c r="C31" s="23">
        <f>($A31*C$5*PI()*60)/(C$4*12*5280)</f>
        <v>54.55651894880654</v>
      </c>
      <c r="D31" s="21">
        <f>B31/0.7</f>
        <v>74.16296856867653</v>
      </c>
      <c r="E31" s="20">
        <f>C31/0.7</f>
        <v>77.93788421258078</v>
      </c>
      <c r="F31" s="25"/>
      <c r="G31" s="24">
        <f>G30+50</f>
        <v>2000</v>
      </c>
      <c r="H31" s="23">
        <f>($A31*H$5*PI()*60)/(H$4*12*5280)</f>
        <v>48.54112942757726</v>
      </c>
      <c r="I31" s="23">
        <f>($A31*I$5*PI()*60)/(I$4*12*5280)</f>
        <v>51.01188636173719</v>
      </c>
      <c r="J31" s="21">
        <f>H31/0.7</f>
        <v>69.34447061082466</v>
      </c>
      <c r="K31" s="21">
        <f>I31/0.7</f>
        <v>72.87412337391028</v>
      </c>
      <c r="L31" s="25"/>
      <c r="M31" s="24">
        <f>M30+50</f>
        <v>2000</v>
      </c>
      <c r="N31" s="23">
        <f>($A31*N$5*PI()*60)/(N$4*12*5280)</f>
        <v>46.06852497952374</v>
      </c>
      <c r="O31" s="23">
        <f>($A31*O$5*PI()*60)/(O$4*12*5280)</f>
        <v>48.41342566234576</v>
      </c>
      <c r="P31" s="21">
        <f>N31/0.7</f>
        <v>65.81217854217677</v>
      </c>
      <c r="Q31" s="21">
        <f>O31/0.7</f>
        <v>69.16203666049394</v>
      </c>
      <c r="R31" s="21"/>
      <c r="S31" s="24">
        <f>S30+50</f>
        <v>2000</v>
      </c>
      <c r="T31" s="23">
        <f>($A31*T$5*PI()*60)/(T$4*12*5280)</f>
        <v>41.91112150576184</v>
      </c>
      <c r="U31" s="23">
        <f>($A31*U$5*PI()*60)/(U$4*12*5280)</f>
        <v>44.04440920013407</v>
      </c>
      <c r="V31" s="22">
        <f>T31/0.7</f>
        <v>59.87303072251692</v>
      </c>
      <c r="W31" s="20">
        <f>U31/0.7</f>
        <v>62.920584571620104</v>
      </c>
    </row>
    <row r="32" spans="1:23" ht="12.75">
      <c r="A32" s="26">
        <f>A31+50</f>
        <v>2050</v>
      </c>
      <c r="B32" s="23">
        <f>($A32*B$5*PI()*60)/(B$4*12*5280)</f>
        <v>53.211929948025414</v>
      </c>
      <c r="C32" s="23">
        <f>($A32*C$5*PI()*60)/(C$4*12*5280)</f>
        <v>55.9204319225267</v>
      </c>
      <c r="D32" s="21">
        <f>B32/0.7</f>
        <v>76.01704278289345</v>
      </c>
      <c r="E32" s="20">
        <f>C32/0.7</f>
        <v>79.8863313178953</v>
      </c>
      <c r="F32" s="25"/>
      <c r="G32" s="24">
        <f>G31+50</f>
        <v>2050</v>
      </c>
      <c r="H32" s="23">
        <f>($A32*H$5*PI()*60)/(H$4*12*5280)</f>
        <v>49.7546576632667</v>
      </c>
      <c r="I32" s="23">
        <f>($A32*I$5*PI()*60)/(I$4*12*5280)</f>
        <v>52.287183520780616</v>
      </c>
      <c r="J32" s="21">
        <f>H32/0.7</f>
        <v>71.07808237609528</v>
      </c>
      <c r="K32" s="21">
        <f>I32/0.7</f>
        <v>74.69597645825803</v>
      </c>
      <c r="L32" s="25"/>
      <c r="M32" s="24">
        <f>M31+50</f>
        <v>2050</v>
      </c>
      <c r="N32" s="23">
        <f>($A32*N$5*PI()*60)/(N$4*12*5280)</f>
        <v>47.220238104011834</v>
      </c>
      <c r="O32" s="23">
        <f>($A32*O$5*PI()*60)/(O$4*12*5280)</f>
        <v>49.6237613039044</v>
      </c>
      <c r="P32" s="21">
        <f>N32/0.7</f>
        <v>67.45748300573119</v>
      </c>
      <c r="Q32" s="21">
        <f>O32/0.7</f>
        <v>70.89108757700629</v>
      </c>
      <c r="R32" s="21"/>
      <c r="S32" s="24">
        <f>S31+50</f>
        <v>2050</v>
      </c>
      <c r="T32" s="23">
        <f>($A32*T$5*PI()*60)/(T$4*12*5280)</f>
        <v>42.95889954340589</v>
      </c>
      <c r="U32" s="23">
        <f>($A32*U$5*PI()*60)/(U$4*12*5280)</f>
        <v>45.14551943013742</v>
      </c>
      <c r="V32" s="21">
        <f>T32/0.7</f>
        <v>61.36985649057985</v>
      </c>
      <c r="W32" s="20">
        <f>U32/0.7</f>
        <v>64.4935991859106</v>
      </c>
    </row>
    <row r="33" spans="1:23" ht="12.75">
      <c r="A33" s="26">
        <f>A32+50</f>
        <v>2100</v>
      </c>
      <c r="B33" s="23">
        <f>($A33*B$5*PI()*60)/(B$4*12*5280)</f>
        <v>54.50978189797725</v>
      </c>
      <c r="C33" s="23">
        <f>($A33*C$5*PI()*60)/(C$4*12*5280)</f>
        <v>57.28434489624688</v>
      </c>
      <c r="D33" s="21">
        <f>B33/0.7</f>
        <v>77.87111699711036</v>
      </c>
      <c r="E33" s="20">
        <f>C33/0.7</f>
        <v>81.83477842320983</v>
      </c>
      <c r="F33" s="25"/>
      <c r="G33" s="24">
        <f>G32+50</f>
        <v>2100</v>
      </c>
      <c r="H33" s="23">
        <f>($A33*H$5*PI()*60)/(H$4*12*5280)</f>
        <v>50.96818589895612</v>
      </c>
      <c r="I33" s="23">
        <f>($A33*I$5*PI()*60)/(I$4*12*5280)</f>
        <v>53.56248067982405</v>
      </c>
      <c r="J33" s="21">
        <f>H33/0.7</f>
        <v>72.81169414136589</v>
      </c>
      <c r="K33" s="21">
        <f>I33/0.7</f>
        <v>76.51782954260578</v>
      </c>
      <c r="L33" s="25"/>
      <c r="M33" s="24">
        <f>M32+50</f>
        <v>2100</v>
      </c>
      <c r="N33" s="23">
        <f>($A33*N$5*PI()*60)/(N$4*12*5280)</f>
        <v>48.371951228499924</v>
      </c>
      <c r="O33" s="23">
        <f>($A33*O$5*PI()*60)/(O$4*12*5280)</f>
        <v>50.83409694546305</v>
      </c>
      <c r="P33" s="21">
        <f>N33/0.7</f>
        <v>69.10278746928562</v>
      </c>
      <c r="Q33" s="21">
        <f>O33/0.7</f>
        <v>72.62013849351865</v>
      </c>
      <c r="R33" s="21"/>
      <c r="S33" s="24">
        <f>S32+50</f>
        <v>2100</v>
      </c>
      <c r="T33" s="23">
        <f>($A33*T$5*PI()*60)/(T$4*12*5280)</f>
        <v>44.006677581049935</v>
      </c>
      <c r="U33" s="23">
        <f>($A33*U$5*PI()*60)/(U$4*12*5280)</f>
        <v>46.246629660140776</v>
      </c>
      <c r="V33" s="21">
        <f>T33/0.7</f>
        <v>62.86668225864277</v>
      </c>
      <c r="W33" s="20">
        <f>U33/0.7</f>
        <v>66.06661380020111</v>
      </c>
    </row>
    <row r="34" spans="1:23" ht="12.75">
      <c r="A34" s="26">
        <f>A33+50</f>
        <v>2150</v>
      </c>
      <c r="B34" s="23">
        <f>($A34*B$5*PI()*60)/(B$4*12*5280)</f>
        <v>55.80763384792908</v>
      </c>
      <c r="C34" s="23">
        <f>($A34*C$5*PI()*60)/(C$4*12*5280)</f>
        <v>58.648257869967026</v>
      </c>
      <c r="D34" s="21">
        <f>B34/0.7</f>
        <v>79.72519121132727</v>
      </c>
      <c r="E34" s="20">
        <f>C34/0.7</f>
        <v>83.78322552852433</v>
      </c>
      <c r="F34" s="25"/>
      <c r="G34" s="24">
        <f>G33+50</f>
        <v>2150</v>
      </c>
      <c r="H34" s="23">
        <f>($A34*H$5*PI()*60)/(H$4*12*5280)</f>
        <v>52.18171413464555</v>
      </c>
      <c r="I34" s="23">
        <f>($A34*I$5*PI()*60)/(I$4*12*5280)</f>
        <v>54.837777838867474</v>
      </c>
      <c r="J34" s="21">
        <f>H34/0.7</f>
        <v>74.54530590663651</v>
      </c>
      <c r="K34" s="21">
        <f>I34/0.7</f>
        <v>78.33968262695353</v>
      </c>
      <c r="L34" s="25"/>
      <c r="M34" s="24">
        <f>M33+50</f>
        <v>2150</v>
      </c>
      <c r="N34" s="23">
        <f>($A34*N$5*PI()*60)/(N$4*12*5280)</f>
        <v>49.523664352988014</v>
      </c>
      <c r="O34" s="23">
        <f>($A34*O$5*PI()*60)/(O$4*12*5280)</f>
        <v>52.04443258702168</v>
      </c>
      <c r="P34" s="21">
        <f>N34/0.7</f>
        <v>70.74809193284003</v>
      </c>
      <c r="Q34" s="21">
        <f>O34/0.7</f>
        <v>74.34918941003097</v>
      </c>
      <c r="R34" s="21"/>
      <c r="S34" s="24">
        <f>S33+50</f>
        <v>2150</v>
      </c>
      <c r="T34" s="23">
        <f>($A34*T$5*PI()*60)/(T$4*12*5280)</f>
        <v>45.05445561869397</v>
      </c>
      <c r="U34" s="23">
        <f>($A34*U$5*PI()*60)/(U$4*12*5280)</f>
        <v>47.34773989014412</v>
      </c>
      <c r="V34" s="21">
        <f>T34/0.7</f>
        <v>64.36350802670567</v>
      </c>
      <c r="W34" s="20">
        <f>U34/0.7</f>
        <v>67.6396284144916</v>
      </c>
    </row>
    <row r="35" spans="1:23" ht="12.75">
      <c r="A35" s="26">
        <f>A34+50</f>
        <v>2200</v>
      </c>
      <c r="B35" s="23">
        <f>($A35*B$5*PI()*60)/(B$4*12*5280)</f>
        <v>57.10548579788093</v>
      </c>
      <c r="C35" s="22">
        <f>($A35*C$5*PI()*60)/(C$4*12*5280)</f>
        <v>60.01217084368719</v>
      </c>
      <c r="D35" s="21">
        <f>B35/0.7</f>
        <v>81.5792654255442</v>
      </c>
      <c r="E35" s="20">
        <f>C35/0.7</f>
        <v>85.73167263383884</v>
      </c>
      <c r="F35" s="25"/>
      <c r="G35" s="24">
        <f>G34+50</f>
        <v>2200</v>
      </c>
      <c r="H35" s="23">
        <f>($A35*H$5*PI()*60)/(H$4*12*5280)</f>
        <v>53.39524237033499</v>
      </c>
      <c r="I35" s="23">
        <f>($A35*I$5*PI()*60)/(I$4*12*5280)</f>
        <v>56.1130749979109</v>
      </c>
      <c r="J35" s="21">
        <f>H35/0.7</f>
        <v>76.27891767190714</v>
      </c>
      <c r="K35" s="21">
        <f>I35/0.7</f>
        <v>80.1615357113013</v>
      </c>
      <c r="L35" s="25"/>
      <c r="M35" s="24">
        <f>M34+50</f>
        <v>2200</v>
      </c>
      <c r="N35" s="23">
        <f>($A35*N$5*PI()*60)/(N$4*12*5280)</f>
        <v>50.67537747747611</v>
      </c>
      <c r="O35" s="23">
        <f>($A35*O$5*PI()*60)/(O$4*12*5280)</f>
        <v>53.254768228580325</v>
      </c>
      <c r="P35" s="21">
        <f>N35/0.7</f>
        <v>72.39339639639445</v>
      </c>
      <c r="Q35" s="21">
        <f>O35/0.7</f>
        <v>76.07824032654332</v>
      </c>
      <c r="R35" s="21"/>
      <c r="S35" s="24">
        <f>S34+50</f>
        <v>2200</v>
      </c>
      <c r="T35" s="23">
        <f>($A35*T$5*PI()*60)/(T$4*12*5280)</f>
        <v>46.10223365633802</v>
      </c>
      <c r="U35" s="23">
        <f>($A35*U$5*PI()*60)/(U$4*12*5280)</f>
        <v>48.44885012014747</v>
      </c>
      <c r="V35" s="21">
        <f>T35/0.7</f>
        <v>65.86033379476861</v>
      </c>
      <c r="W35" s="20">
        <f>U35/0.7</f>
        <v>69.2126430287821</v>
      </c>
    </row>
    <row r="36" spans="1:23" ht="12.75">
      <c r="A36" s="26">
        <f>A35+50</f>
        <v>2250</v>
      </c>
      <c r="B36" s="23">
        <f>($A36*B$5*PI()*60)/(B$4*12*5280)</f>
        <v>58.40333774783277</v>
      </c>
      <c r="C36" s="23">
        <f>($A36*C$5*PI()*60)/(C$4*12*5280)</f>
        <v>61.37608381740736</v>
      </c>
      <c r="D36" s="21">
        <f>B36/0.7</f>
        <v>83.43333963976112</v>
      </c>
      <c r="E36" s="20">
        <f>C36/0.7</f>
        <v>87.68011973915338</v>
      </c>
      <c r="F36" s="25"/>
      <c r="G36" s="24">
        <f>G35+50</f>
        <v>2250</v>
      </c>
      <c r="H36" s="23">
        <f>($A36*H$5*PI()*60)/(H$4*12*5280)</f>
        <v>54.60877060602442</v>
      </c>
      <c r="I36" s="23">
        <f>($A36*I$5*PI()*60)/(I$4*12*5280)</f>
        <v>57.38837215695433</v>
      </c>
      <c r="J36" s="21">
        <f>H36/0.7</f>
        <v>78.01252943717775</v>
      </c>
      <c r="K36" s="21">
        <f>I36/0.7</f>
        <v>81.98338879564905</v>
      </c>
      <c r="L36" s="25"/>
      <c r="M36" s="24">
        <f>M35+50</f>
        <v>2250</v>
      </c>
      <c r="N36" s="23">
        <f>($A36*N$5*PI()*60)/(N$4*12*5280)</f>
        <v>51.82709060196421</v>
      </c>
      <c r="O36" s="23">
        <f>($A36*O$5*PI()*60)/(O$4*12*5280)</f>
        <v>54.465103870138975</v>
      </c>
      <c r="P36" s="21">
        <f>N36/0.7</f>
        <v>74.03870085994888</v>
      </c>
      <c r="Q36" s="21">
        <f>O36/0.7</f>
        <v>77.80729124305569</v>
      </c>
      <c r="R36" s="21"/>
      <c r="S36" s="24">
        <f>S35+50</f>
        <v>2250</v>
      </c>
      <c r="T36" s="23">
        <f>($A36*T$5*PI()*60)/(T$4*12*5280)</f>
        <v>47.15001169398207</v>
      </c>
      <c r="U36" s="23">
        <f>($A36*U$5*PI()*60)/(U$4*12*5280)</f>
        <v>49.549960350150826</v>
      </c>
      <c r="V36" s="21">
        <f>T36/0.7</f>
        <v>67.35715956283154</v>
      </c>
      <c r="W36" s="20">
        <f>U36/0.7</f>
        <v>70.78565764307261</v>
      </c>
    </row>
    <row r="37" spans="1:23" ht="12.75">
      <c r="A37" s="26">
        <f>A36+50</f>
        <v>2300</v>
      </c>
      <c r="B37" s="22">
        <f>($A37*B$5*PI()*60)/(B$4*12*5280)</f>
        <v>59.701189697784606</v>
      </c>
      <c r="C37" s="23">
        <f>($A37*C$5*PI()*60)/(C$4*12*5280)</f>
        <v>62.739996791127524</v>
      </c>
      <c r="D37" s="21">
        <f>B37/0.7</f>
        <v>85.28741385397801</v>
      </c>
      <c r="E37" s="20">
        <f>C37/0.7</f>
        <v>89.6285668444679</v>
      </c>
      <c r="F37" s="25"/>
      <c r="G37" s="24">
        <f>G36+50</f>
        <v>2300</v>
      </c>
      <c r="H37" s="23">
        <f>($A37*H$5*PI()*60)/(H$4*12*5280)</f>
        <v>55.82229884171385</v>
      </c>
      <c r="I37" s="23">
        <f>($A37*I$5*PI()*60)/(I$4*12*5280)</f>
        <v>58.663669315997765</v>
      </c>
      <c r="J37" s="21">
        <f>H37/0.7</f>
        <v>79.74614120244837</v>
      </c>
      <c r="K37" s="21">
        <f>I37/0.7</f>
        <v>83.80524187999681</v>
      </c>
      <c r="L37" s="25"/>
      <c r="M37" s="24">
        <f>M36+50</f>
        <v>2300</v>
      </c>
      <c r="N37" s="23">
        <f>($A37*N$5*PI()*60)/(N$4*12*5280)</f>
        <v>52.9788037264523</v>
      </c>
      <c r="O37" s="23">
        <f>($A37*O$5*PI()*60)/(O$4*12*5280)</f>
        <v>55.67543951169762</v>
      </c>
      <c r="P37" s="21">
        <f>N37/0.7</f>
        <v>75.68400532350329</v>
      </c>
      <c r="Q37" s="21">
        <f>O37/0.7</f>
        <v>79.53634215956804</v>
      </c>
      <c r="R37" s="21"/>
      <c r="S37" s="24">
        <f>S36+50</f>
        <v>2300</v>
      </c>
      <c r="T37" s="23">
        <f>($A37*T$5*PI()*60)/(T$4*12*5280)</f>
        <v>48.197789731626116</v>
      </c>
      <c r="U37" s="23">
        <f>($A37*U$5*PI()*60)/(U$4*12*5280)</f>
        <v>50.651070580154176</v>
      </c>
      <c r="V37" s="21">
        <f>T37/0.7</f>
        <v>68.85398533089446</v>
      </c>
      <c r="W37" s="20">
        <f>U37/0.7</f>
        <v>72.35867225736311</v>
      </c>
    </row>
    <row r="38" spans="1:23" ht="12.75">
      <c r="A38" s="26">
        <f>A37+50</f>
        <v>2350</v>
      </c>
      <c r="B38" s="23">
        <f>($A38*B$5*PI()*60)/(B$4*12*5280)</f>
        <v>60.999041647736455</v>
      </c>
      <c r="C38" s="23">
        <f>($A38*C$5*PI()*60)/(C$4*12*5280)</f>
        <v>64.10390976484769</v>
      </c>
      <c r="D38" s="21">
        <f>B38/0.7</f>
        <v>87.14148806819495</v>
      </c>
      <c r="E38" s="20">
        <f>C38/0.7</f>
        <v>91.57701394978241</v>
      </c>
      <c r="F38" s="25"/>
      <c r="G38" s="24">
        <f>G37+50</f>
        <v>2350</v>
      </c>
      <c r="H38" s="23">
        <f>($A38*H$5*PI()*60)/(H$4*12*5280)</f>
        <v>57.03582707740329</v>
      </c>
      <c r="I38" s="22">
        <f>($A38*I$5*PI()*60)/(I$4*12*5280)</f>
        <v>59.93896647504119</v>
      </c>
      <c r="J38" s="21">
        <f>H38/0.7</f>
        <v>81.479752967719</v>
      </c>
      <c r="K38" s="21">
        <f>I38/0.7</f>
        <v>85.62709496434456</v>
      </c>
      <c r="L38" s="25"/>
      <c r="M38" s="24">
        <f>M37+50</f>
        <v>2350</v>
      </c>
      <c r="N38" s="21">
        <f>($A38*N$5*PI()*60)/(N$4*12*5280)</f>
        <v>54.130516850940396</v>
      </c>
      <c r="O38" s="28">
        <f>($A38*O$5*PI()*60)/(O$4*12*5280)</f>
        <v>56.88577515325626</v>
      </c>
      <c r="P38" s="21">
        <f>N38/0.7</f>
        <v>77.32930978705771</v>
      </c>
      <c r="Q38" s="21">
        <f>O38/0.7</f>
        <v>81.26539307608039</v>
      </c>
      <c r="R38" s="21"/>
      <c r="S38" s="24">
        <f>S37+50</f>
        <v>2350</v>
      </c>
      <c r="T38" s="23">
        <f>($A38*T$5*PI()*60)/(T$4*12*5280)</f>
        <v>49.24556776927017</v>
      </c>
      <c r="U38" s="27">
        <f>($A38*U$5*PI()*60)/(U$4*12*5280)</f>
        <v>51.752180810157526</v>
      </c>
      <c r="V38" s="21">
        <f>T38/0.7</f>
        <v>70.35081109895738</v>
      </c>
      <c r="W38" s="20">
        <f>U38/0.7</f>
        <v>73.93168687165361</v>
      </c>
    </row>
    <row r="39" spans="1:23" ht="12.75">
      <c r="A39" s="26">
        <f>A38+50</f>
        <v>2400</v>
      </c>
      <c r="B39" s="23">
        <f>($A39*B$5*PI()*60)/(B$4*12*5280)</f>
        <v>62.29689359768829</v>
      </c>
      <c r="C39" s="23">
        <f>($A39*C$5*PI()*60)/(C$4*12*5280)</f>
        <v>65.46782273856786</v>
      </c>
      <c r="D39" s="21">
        <f>B39/0.7</f>
        <v>88.99556228241185</v>
      </c>
      <c r="E39" s="20">
        <f>C39/0.7</f>
        <v>93.52546105509695</v>
      </c>
      <c r="F39" s="25"/>
      <c r="G39" s="24">
        <f>G38+50</f>
        <v>2400</v>
      </c>
      <c r="H39" s="23">
        <f>($A39*H$5*PI()*60)/(H$4*12*5280)</f>
        <v>58.249355313092714</v>
      </c>
      <c r="I39" s="23">
        <f>($A39*I$5*PI()*60)/(I$4*12*5280)</f>
        <v>61.214263634084624</v>
      </c>
      <c r="J39" s="21">
        <f>H39/0.7</f>
        <v>83.2133647329896</v>
      </c>
      <c r="K39" s="21">
        <f>I39/0.7</f>
        <v>87.44894804869233</v>
      </c>
      <c r="L39" s="25"/>
      <c r="M39" s="24">
        <f>M38+50</f>
        <v>2400</v>
      </c>
      <c r="N39" s="23">
        <f>($A39*N$5*PI()*60)/(N$4*12*5280)</f>
        <v>55.282229975428486</v>
      </c>
      <c r="O39" s="23">
        <f>($A39*O$5*PI()*60)/(O$4*12*5280)</f>
        <v>58.09611079481491</v>
      </c>
      <c r="P39" s="21">
        <f>N39/0.7</f>
        <v>78.97461425061212</v>
      </c>
      <c r="Q39" s="21">
        <f>O39/0.7</f>
        <v>82.99444399259274</v>
      </c>
      <c r="R39" s="21"/>
      <c r="S39" s="24">
        <f>S38+50</f>
        <v>2400</v>
      </c>
      <c r="T39" s="23">
        <f>($A39*T$5*PI()*60)/(T$4*12*5280)</f>
        <v>50.29334580691421</v>
      </c>
      <c r="U39" s="23">
        <f>($A39*U$5*PI()*60)/(U$4*12*5280)</f>
        <v>52.85329104016088</v>
      </c>
      <c r="V39" s="21">
        <f>T39/0.7</f>
        <v>71.8476368670203</v>
      </c>
      <c r="W39" s="20">
        <f>U39/0.7</f>
        <v>75.50470148594412</v>
      </c>
    </row>
    <row r="40" spans="1:23" ht="12.75">
      <c r="A40" s="26">
        <f>A39+50</f>
        <v>2450</v>
      </c>
      <c r="B40" s="23">
        <f>($A40*B$5*PI()*60)/(B$4*12*5280)</f>
        <v>63.59474554764012</v>
      </c>
      <c r="C40" s="23">
        <f>($A40*C$5*PI()*60)/(C$4*12*5280)</f>
        <v>66.83173571228802</v>
      </c>
      <c r="D40" s="21">
        <f>B40/0.7</f>
        <v>90.84963649662875</v>
      </c>
      <c r="E40" s="20">
        <f>C40/0.7</f>
        <v>95.47390816041147</v>
      </c>
      <c r="F40" s="25"/>
      <c r="G40" s="24">
        <f>G39+50</f>
        <v>2450</v>
      </c>
      <c r="H40" s="23">
        <f>($A40*H$5*PI()*60)/(H$4*12*5280)</f>
        <v>59.462883548782145</v>
      </c>
      <c r="I40" s="23">
        <f>($A40*I$5*PI()*60)/(I$4*12*5280)</f>
        <v>62.48956079312806</v>
      </c>
      <c r="J40" s="21">
        <f>H40/0.7</f>
        <v>84.94697649826021</v>
      </c>
      <c r="K40" s="21">
        <f>I40/0.7</f>
        <v>89.27080113304008</v>
      </c>
      <c r="L40" s="25"/>
      <c r="M40" s="24">
        <f>M39+50</f>
        <v>2450</v>
      </c>
      <c r="N40" s="23">
        <f>($A40*N$5*PI()*60)/(N$4*12*5280)</f>
        <v>56.433943099916576</v>
      </c>
      <c r="O40" s="23">
        <f>($A40*O$5*PI()*60)/(O$4*12*5280)</f>
        <v>59.306446436373555</v>
      </c>
      <c r="P40" s="21">
        <f>N40/0.7</f>
        <v>80.61991871416654</v>
      </c>
      <c r="Q40" s="21">
        <f>O40/0.7</f>
        <v>84.72349490910509</v>
      </c>
      <c r="R40" s="21"/>
      <c r="S40" s="24">
        <f>S39+50</f>
        <v>2450</v>
      </c>
      <c r="T40" s="23">
        <f>($A40*T$5*PI()*60)/(T$4*12*5280)</f>
        <v>51.341123844558254</v>
      </c>
      <c r="U40" s="23">
        <f>($A40*U$5*PI()*60)/(U$4*12*5280)</f>
        <v>53.95440127016423</v>
      </c>
      <c r="V40" s="21">
        <f>T40/0.7</f>
        <v>73.34446263508322</v>
      </c>
      <c r="W40" s="20">
        <f>U40/0.7</f>
        <v>77.07771610023462</v>
      </c>
    </row>
    <row r="41" spans="1:23" ht="12.75">
      <c r="A41" s="26">
        <f>A40+50</f>
        <v>2500</v>
      </c>
      <c r="B41" s="23">
        <f>($A41*B$5*PI()*60)/(B$4*12*5280)</f>
        <v>64.89259749759196</v>
      </c>
      <c r="C41" s="23">
        <f>($A41*C$5*PI()*60)/(C$4*12*5280)</f>
        <v>68.19564868600818</v>
      </c>
      <c r="D41" s="21">
        <f>B41/0.7</f>
        <v>92.70371071084567</v>
      </c>
      <c r="E41" s="20">
        <f>C41/0.7</f>
        <v>97.42235526572598</v>
      </c>
      <c r="F41" s="25"/>
      <c r="G41" s="24">
        <f>G40+50</f>
        <v>2500</v>
      </c>
      <c r="H41" s="22">
        <f>($A41*H$5*PI()*60)/(H$4*12*5280)</f>
        <v>60.67641178447158</v>
      </c>
      <c r="I41" s="23">
        <f>($A41*I$5*PI()*60)/(I$4*12*5280)</f>
        <v>63.76485795217148</v>
      </c>
      <c r="J41" s="21">
        <f>H41/0.7</f>
        <v>86.68058826353084</v>
      </c>
      <c r="K41" s="21">
        <f>I41/0.7</f>
        <v>91.09265421738783</v>
      </c>
      <c r="L41" s="25"/>
      <c r="M41" s="24">
        <f>M40+50</f>
        <v>2500</v>
      </c>
      <c r="N41" s="28">
        <f>($A41*N$5*PI()*60)/(N$4*12*5280)</f>
        <v>57.58565622440467</v>
      </c>
      <c r="O41" s="22">
        <f>($A41*O$5*PI()*60)/(O$4*12*5280)</f>
        <v>60.51678207793219</v>
      </c>
      <c r="P41" s="21">
        <f>N41/0.7</f>
        <v>82.26522317772097</v>
      </c>
      <c r="Q41" s="21">
        <f>O41/0.7</f>
        <v>86.45254582561742</v>
      </c>
      <c r="R41" s="21"/>
      <c r="S41" s="24">
        <f>S40+50</f>
        <v>2500</v>
      </c>
      <c r="T41" s="27">
        <f>($A41*T$5*PI()*60)/(T$4*12*5280)</f>
        <v>52.388901882202305</v>
      </c>
      <c r="U41" s="23">
        <f>($A41*U$5*PI()*60)/(U$4*12*5280)</f>
        <v>55.05551150016758</v>
      </c>
      <c r="V41" s="21">
        <f>T41/0.7</f>
        <v>74.84128840314615</v>
      </c>
      <c r="W41" s="20">
        <f>U41/0.7</f>
        <v>78.65073071452512</v>
      </c>
    </row>
    <row r="42" spans="1:23" ht="12.75">
      <c r="A42" s="26">
        <f>A41+50</f>
        <v>2550</v>
      </c>
      <c r="B42" s="23">
        <f>($A42*B$5*PI()*60)/(B$4*12*5280)</f>
        <v>66.1904494475438</v>
      </c>
      <c r="C42" s="23">
        <f>($A42*C$5*PI()*60)/(C$4*12*5280)</f>
        <v>69.55956165972835</v>
      </c>
      <c r="D42" s="21">
        <f>B42/0.7</f>
        <v>94.55778492506258</v>
      </c>
      <c r="E42" s="20">
        <f>C42/0.7</f>
        <v>99.3708023710405</v>
      </c>
      <c r="F42" s="25"/>
      <c r="G42" s="24">
        <f>G41+50</f>
        <v>2550</v>
      </c>
      <c r="H42" s="23">
        <f>($A42*H$5*PI()*60)/(H$4*12*5280)</f>
        <v>61.889940020161006</v>
      </c>
      <c r="I42" s="23">
        <f>($A42*I$5*PI()*60)/(I$4*12*5280)</f>
        <v>65.04015511121491</v>
      </c>
      <c r="J42" s="21">
        <f>H42/0.7</f>
        <v>88.41420002880145</v>
      </c>
      <c r="K42" s="21">
        <f>I42/0.7</f>
        <v>92.9145073017356</v>
      </c>
      <c r="L42" s="25"/>
      <c r="M42" s="24">
        <f>M41+50</f>
        <v>2550</v>
      </c>
      <c r="N42" s="23">
        <f>($A42*N$5*PI()*60)/(N$4*12*5280)</f>
        <v>58.73736934889276</v>
      </c>
      <c r="O42" s="23">
        <f>($A42*O$5*PI()*60)/(O$4*12*5280)</f>
        <v>61.727117719490835</v>
      </c>
      <c r="P42" s="21">
        <f>N42/0.7</f>
        <v>83.91052764127538</v>
      </c>
      <c r="Q42" s="21">
        <f>O42/0.7</f>
        <v>88.18159674212977</v>
      </c>
      <c r="R42" s="21"/>
      <c r="S42" s="24">
        <f>S41+50</f>
        <v>2550</v>
      </c>
      <c r="T42" s="23">
        <f>($A42*T$5*PI()*60)/(T$4*12*5280)</f>
        <v>53.43667991984635</v>
      </c>
      <c r="U42" s="23">
        <f>($A42*U$5*PI()*60)/(U$4*12*5280)</f>
        <v>56.15662173017093</v>
      </c>
      <c r="V42" s="21">
        <f>T42/0.7</f>
        <v>76.33811417120907</v>
      </c>
      <c r="W42" s="20">
        <f>U42/0.7</f>
        <v>80.22374532881562</v>
      </c>
    </row>
    <row r="43" spans="1:23" ht="12.75">
      <c r="A43" s="26">
        <f>A42+50</f>
        <v>2600</v>
      </c>
      <c r="B43" s="23">
        <f>($A43*B$5*PI()*60)/(B$4*12*5280)</f>
        <v>67.48830139749565</v>
      </c>
      <c r="C43" s="23">
        <f>($A43*C$5*PI()*60)/(C$4*12*5280)</f>
        <v>70.9234746334485</v>
      </c>
      <c r="D43" s="21">
        <f>B43/0.7</f>
        <v>96.4118591392795</v>
      </c>
      <c r="E43" s="20">
        <f>C43/0.7</f>
        <v>101.31924947635501</v>
      </c>
      <c r="F43" s="25"/>
      <c r="G43" s="24">
        <f>G42+50</f>
        <v>2600</v>
      </c>
      <c r="H43" s="23">
        <f>($A43*H$5*PI()*60)/(H$4*12*5280)</f>
        <v>63.103468255850444</v>
      </c>
      <c r="I43" s="23">
        <f>($A43*I$5*PI()*60)/(I$4*12*5280)</f>
        <v>66.31545227025835</v>
      </c>
      <c r="J43" s="21">
        <f>H43/0.7</f>
        <v>90.14781179407207</v>
      </c>
      <c r="K43" s="21">
        <f>I43/0.7</f>
        <v>94.73636038608336</v>
      </c>
      <c r="L43" s="25"/>
      <c r="M43" s="24">
        <f>M42+50</f>
        <v>2600</v>
      </c>
      <c r="N43" s="22">
        <f>($A43*N$5*PI()*60)/(N$4*12*5280)</f>
        <v>59.88908247338086</v>
      </c>
      <c r="O43" s="23">
        <f>($A43*O$5*PI()*60)/(O$4*12*5280)</f>
        <v>62.937453361049485</v>
      </c>
      <c r="P43" s="21">
        <f>N43/0.7</f>
        <v>85.5558321048298</v>
      </c>
      <c r="Q43" s="21">
        <f>O43/0.7</f>
        <v>89.91064765864213</v>
      </c>
      <c r="R43" s="21"/>
      <c r="S43" s="24">
        <f>S42+50</f>
        <v>2600</v>
      </c>
      <c r="T43" s="23">
        <f>($A43*T$5*PI()*60)/(T$4*12*5280)</f>
        <v>54.48445795749039</v>
      </c>
      <c r="U43" s="23">
        <f>($A43*U$5*PI()*60)/(U$4*12*5280)</f>
        <v>57.25773196017429</v>
      </c>
      <c r="V43" s="21">
        <f>T43/0.7</f>
        <v>77.83493993927199</v>
      </c>
      <c r="W43" s="20">
        <f>U43/0.7</f>
        <v>81.79675994310614</v>
      </c>
    </row>
    <row r="44" spans="1:23" ht="12.75">
      <c r="A44" s="26">
        <f>A43+50</f>
        <v>2650</v>
      </c>
      <c r="B44" s="23">
        <f>($A44*B$5*PI()*60)/(B$4*12*5280)</f>
        <v>68.78615334744748</v>
      </c>
      <c r="C44" s="23">
        <f>($A44*C$5*PI()*60)/(C$4*12*5280)</f>
        <v>72.28738760716867</v>
      </c>
      <c r="D44" s="21">
        <f>B44/0.7</f>
        <v>98.26593335349641</v>
      </c>
      <c r="E44" s="20">
        <f>C44/0.7</f>
        <v>103.26769658166953</v>
      </c>
      <c r="F44" s="25"/>
      <c r="G44" s="24">
        <f>G43+50</f>
        <v>2650</v>
      </c>
      <c r="H44" s="23">
        <f>($A44*H$5*PI()*60)/(H$4*12*5280)</f>
        <v>64.31699649153987</v>
      </c>
      <c r="I44" s="23">
        <f>($A44*I$5*PI()*60)/(I$4*12*5280)</f>
        <v>67.59074942930178</v>
      </c>
      <c r="J44" s="21">
        <f>H44/0.7</f>
        <v>91.88142355934268</v>
      </c>
      <c r="K44" s="21">
        <f>I44/0.7</f>
        <v>96.55821347043113</v>
      </c>
      <c r="L44" s="25"/>
      <c r="M44" s="24">
        <f>M43+50</f>
        <v>2650</v>
      </c>
      <c r="N44" s="23">
        <f>($A44*N$5*PI()*60)/(N$4*12*5280)</f>
        <v>61.04079559786895</v>
      </c>
      <c r="O44" s="23">
        <f>($A44*O$5*PI()*60)/(O$4*12*5280)</f>
        <v>64.14778900260814</v>
      </c>
      <c r="P44" s="21">
        <f>N44/0.7</f>
        <v>87.20113656838421</v>
      </c>
      <c r="Q44" s="21">
        <f>O44/0.7</f>
        <v>91.63969857515448</v>
      </c>
      <c r="R44" s="21"/>
      <c r="S44" s="24">
        <f>S43+50</f>
        <v>2650</v>
      </c>
      <c r="T44" s="23">
        <f>($A44*T$5*PI()*60)/(T$4*12*5280)</f>
        <v>55.532235995134435</v>
      </c>
      <c r="U44" s="23">
        <f>($A44*U$5*PI()*60)/(U$4*12*5280)</f>
        <v>58.35884219017764</v>
      </c>
      <c r="V44" s="21">
        <f>T44/0.7</f>
        <v>79.33176570733491</v>
      </c>
      <c r="W44" s="20">
        <f>U44/0.7</f>
        <v>83.36977455739664</v>
      </c>
    </row>
    <row r="45" spans="1:23" ht="12.75">
      <c r="A45" s="26">
        <f>A44+50</f>
        <v>2700</v>
      </c>
      <c r="B45" s="23">
        <f>($A45*B$5*PI()*60)/(B$4*12*5280)</f>
        <v>70.08400529739933</v>
      </c>
      <c r="C45" s="23">
        <f>($A45*C$5*PI()*60)/(C$4*12*5280)</f>
        <v>73.65130058088883</v>
      </c>
      <c r="D45" s="21">
        <f>B45/0.7</f>
        <v>100.12000756771333</v>
      </c>
      <c r="E45" s="20">
        <f>C45/0.7</f>
        <v>105.21614368698405</v>
      </c>
      <c r="F45" s="25"/>
      <c r="G45" s="24">
        <f>G44+50</f>
        <v>2700</v>
      </c>
      <c r="H45" s="23">
        <f>($A45*H$5*PI()*60)/(H$4*12*5280)</f>
        <v>65.5305247272293</v>
      </c>
      <c r="I45" s="23">
        <f>($A45*I$5*PI()*60)/(I$4*12*5280)</f>
        <v>68.8660465883452</v>
      </c>
      <c r="J45" s="21">
        <f>H45/0.7</f>
        <v>93.6150353246133</v>
      </c>
      <c r="K45" s="21">
        <f>I45/0.7</f>
        <v>98.38006655477886</v>
      </c>
      <c r="L45" s="25"/>
      <c r="M45" s="24">
        <f>M44+50</f>
        <v>2700</v>
      </c>
      <c r="N45" s="23">
        <f>($A45*N$5*PI()*60)/(N$4*12*5280)</f>
        <v>62.19250872235705</v>
      </c>
      <c r="O45" s="23">
        <f>($A45*O$5*PI()*60)/(O$4*12*5280)</f>
        <v>65.35812464416676</v>
      </c>
      <c r="P45" s="21">
        <f>N45/0.7</f>
        <v>88.84644103193864</v>
      </c>
      <c r="Q45" s="21">
        <f>O45/0.7</f>
        <v>93.36874949166682</v>
      </c>
      <c r="R45" s="21"/>
      <c r="S45" s="24">
        <f>S44+50</f>
        <v>2700</v>
      </c>
      <c r="T45" s="23">
        <f>($A45*T$5*PI()*60)/(T$4*12*5280)</f>
        <v>56.580014032778486</v>
      </c>
      <c r="U45" s="23">
        <f>($A45*U$5*PI()*60)/(U$4*12*5280)</f>
        <v>59.45995242018099</v>
      </c>
      <c r="V45" s="21">
        <f>T45/0.7</f>
        <v>80.82859147539784</v>
      </c>
      <c r="W45" s="20">
        <f>U45/0.7</f>
        <v>84.94278917168714</v>
      </c>
    </row>
    <row r="46" spans="1:23" ht="12.75">
      <c r="A46" s="26">
        <f>A45+50</f>
        <v>2750</v>
      </c>
      <c r="B46" s="23">
        <f>($A46*B$5*PI()*60)/(B$4*12*5280)</f>
        <v>71.38185724735116</v>
      </c>
      <c r="C46" s="23">
        <f>($A46*C$5*PI()*60)/(C$4*12*5280)</f>
        <v>75.015213554609</v>
      </c>
      <c r="D46" s="21">
        <f>B46/0.7</f>
        <v>101.97408178193024</v>
      </c>
      <c r="E46" s="20">
        <f>C46/0.7</f>
        <v>107.16459079229858</v>
      </c>
      <c r="F46" s="25"/>
      <c r="G46" s="24">
        <f>G45+50</f>
        <v>2750</v>
      </c>
      <c r="H46" s="23">
        <f>($A46*H$5*PI()*60)/(H$4*12*5280)</f>
        <v>66.74405296291874</v>
      </c>
      <c r="I46" s="23">
        <f>($A46*I$5*PI()*60)/(I$4*12*5280)</f>
        <v>70.14134374738863</v>
      </c>
      <c r="J46" s="21">
        <f>H46/0.7</f>
        <v>95.34864708988393</v>
      </c>
      <c r="K46" s="21">
        <f>I46/0.7</f>
        <v>100.20191963912663</v>
      </c>
      <c r="L46" s="25"/>
      <c r="M46" s="24">
        <f>M45+50</f>
        <v>2750</v>
      </c>
      <c r="N46" s="23">
        <f>($A46*N$5*PI()*60)/(N$4*12*5280)</f>
        <v>63.344221846845144</v>
      </c>
      <c r="O46" s="23">
        <f>($A46*O$5*PI()*60)/(O$4*12*5280)</f>
        <v>66.56846028572542</v>
      </c>
      <c r="P46" s="21">
        <f>N46/0.7</f>
        <v>90.49174549549306</v>
      </c>
      <c r="Q46" s="21">
        <f>O46/0.7</f>
        <v>95.09780040817918</v>
      </c>
      <c r="R46" s="21"/>
      <c r="S46" s="24">
        <f>S45+50</f>
        <v>2750</v>
      </c>
      <c r="T46" s="23">
        <f>($A46*T$5*PI()*60)/(T$4*12*5280)</f>
        <v>57.62779207042254</v>
      </c>
      <c r="U46" s="22">
        <f>($A46*U$5*PI()*60)/(U$4*12*5280)</f>
        <v>60.56106265018435</v>
      </c>
      <c r="V46" s="21">
        <f>T46/0.7</f>
        <v>82.32541724346078</v>
      </c>
      <c r="W46" s="20">
        <f>U46/0.7</f>
        <v>86.51580378597764</v>
      </c>
    </row>
    <row r="47" spans="1:23" ht="13.5" thickBot="1">
      <c r="A47" s="19">
        <f>A46+50</f>
        <v>2800</v>
      </c>
      <c r="B47" s="16">
        <f>($A47*B$5*PI()*60)/(B$4*12*5280)</f>
        <v>72.67970919730301</v>
      </c>
      <c r="C47" s="16">
        <f>($A47*C$5*PI()*60)/(C$4*12*5280)</f>
        <v>76.37912652832917</v>
      </c>
      <c r="D47" s="15">
        <f>B47/0.7</f>
        <v>103.82815599614716</v>
      </c>
      <c r="E47" s="14">
        <f>C47/0.7</f>
        <v>109.1130378976131</v>
      </c>
      <c r="F47" s="18"/>
      <c r="G47" s="17">
        <f>G46+50</f>
        <v>2800</v>
      </c>
      <c r="H47" s="16">
        <f>($A47*H$5*PI()*60)/(H$4*12*5280)</f>
        <v>67.95758119860817</v>
      </c>
      <c r="I47" s="16">
        <f>($A47*I$5*PI()*60)/(I$4*12*5280)</f>
        <v>71.41664090643206</v>
      </c>
      <c r="J47" s="15">
        <f>H47/0.7</f>
        <v>97.08225885515454</v>
      </c>
      <c r="K47" s="15">
        <f>I47/0.7</f>
        <v>102.02377272347438</v>
      </c>
      <c r="L47" s="18"/>
      <c r="M47" s="17">
        <f>M46+50</f>
        <v>2800</v>
      </c>
      <c r="N47" s="16">
        <f>($A47*N$5*PI()*60)/(N$4*12*5280)</f>
        <v>64.49593497133324</v>
      </c>
      <c r="O47" s="16">
        <f>($A47*O$5*PI()*60)/(O$4*12*5280)</f>
        <v>67.77879592728407</v>
      </c>
      <c r="P47" s="15">
        <f>N47/0.7</f>
        <v>92.13704995904749</v>
      </c>
      <c r="Q47" s="15">
        <f>O47/0.7</f>
        <v>96.82685132469153</v>
      </c>
      <c r="R47" s="15"/>
      <c r="S47" s="17">
        <f>S46+50</f>
        <v>2800</v>
      </c>
      <c r="T47" s="16">
        <f>($A47*T$5*PI()*60)/(T$4*12*5280)</f>
        <v>58.67557010806658</v>
      </c>
      <c r="U47" s="16">
        <f>($A47*U$5*PI()*60)/(U$4*12*5280)</f>
        <v>61.6621728801877</v>
      </c>
      <c r="V47" s="15">
        <f>T47/0.7</f>
        <v>83.8222430115237</v>
      </c>
      <c r="W47" s="14">
        <f>U47/0.7</f>
        <v>88.08881840026814</v>
      </c>
    </row>
    <row r="48" spans="1:23" ht="12.75">
      <c r="A48" s="12">
        <f>A47+50</f>
        <v>2850</v>
      </c>
      <c r="B48" s="2">
        <f>($A48*B$5*PI()*60)/(B$4*12*5280)</f>
        <v>73.97756114725485</v>
      </c>
      <c r="C48" s="11">
        <f>($A48*C$5*PI()*60)/(C$4*12*5280)</f>
        <v>77.74303950204931</v>
      </c>
      <c r="D48" s="1">
        <f>B48/0.7</f>
        <v>105.68223021036407</v>
      </c>
      <c r="E48" s="10">
        <f>C48/0.7</f>
        <v>111.0614850029276</v>
      </c>
      <c r="G48" s="3">
        <f>G47+50</f>
        <v>2850</v>
      </c>
      <c r="H48" s="2">
        <f>($A48*H$5*PI()*60)/(H$4*12*5280)</f>
        <v>69.1711094342976</v>
      </c>
      <c r="I48" s="2">
        <f>($A48*I$5*PI()*60)/(I$4*12*5280)</f>
        <v>72.69193806547548</v>
      </c>
      <c r="J48" s="1">
        <f>H48/0.7</f>
        <v>98.81587062042516</v>
      </c>
      <c r="K48" s="1">
        <f>I48/0.7</f>
        <v>103.84562580782213</v>
      </c>
      <c r="M48" s="3">
        <f>M47+50</f>
        <v>2850</v>
      </c>
      <c r="N48" s="2">
        <f>($A48*N$5*PI()*60)/(N$4*12*5280)</f>
        <v>65.64764809582132</v>
      </c>
      <c r="O48" s="2">
        <f>($A48*O$5*PI()*60)/(O$4*12*5280)</f>
        <v>68.9891315688427</v>
      </c>
      <c r="P48" s="1">
        <f>N48/0.7</f>
        <v>93.7823544226019</v>
      </c>
      <c r="Q48" s="1">
        <f>O48/0.7</f>
        <v>98.55590224120385</v>
      </c>
      <c r="R48" s="4"/>
      <c r="S48" s="3">
        <f>S47+50</f>
        <v>2850</v>
      </c>
      <c r="T48" s="2">
        <f>($A48*T$5*PI()*60)/(T$4*12*5280)</f>
        <v>59.723348145710624</v>
      </c>
      <c r="U48" s="2">
        <f>($A48*U$5*PI()*60)/(U$4*12*5280)</f>
        <v>62.76328311019104</v>
      </c>
      <c r="V48" s="1">
        <f>T48/0.7</f>
        <v>85.31906877958662</v>
      </c>
      <c r="W48" s="1">
        <f>U48/0.7</f>
        <v>89.66183301455864</v>
      </c>
    </row>
    <row r="49" spans="1:23" ht="12.75">
      <c r="A49" s="12">
        <f>A48+50</f>
        <v>2900</v>
      </c>
      <c r="B49" s="2">
        <f>($A49*B$5*PI()*60)/(B$4*12*5280)</f>
        <v>75.27541309720668</v>
      </c>
      <c r="C49" s="11">
        <f>($A49*C$5*PI()*60)/(C$4*12*5280)</f>
        <v>79.10695247576949</v>
      </c>
      <c r="D49" s="1">
        <f>B49/0.7</f>
        <v>107.53630442458098</v>
      </c>
      <c r="E49" s="10">
        <f>C49/0.7</f>
        <v>113.00993210824214</v>
      </c>
      <c r="G49" s="3">
        <f>G48+50</f>
        <v>2900</v>
      </c>
      <c r="H49" s="2">
        <f>($A49*H$5*PI()*60)/(H$4*12*5280)</f>
        <v>70.38463766998703</v>
      </c>
      <c r="I49" s="2">
        <f>($A49*I$5*PI()*60)/(I$4*12*5280)</f>
        <v>73.96723522451892</v>
      </c>
      <c r="J49" s="1">
        <f>H49/0.7</f>
        <v>100.54948238569577</v>
      </c>
      <c r="K49" s="1">
        <f>I49/0.7</f>
        <v>105.66747889216988</v>
      </c>
      <c r="M49" s="3">
        <f>M48+50</f>
        <v>2900</v>
      </c>
      <c r="N49" s="2">
        <f>($A49*N$5*PI()*60)/(N$4*12*5280)</f>
        <v>66.79936122030941</v>
      </c>
      <c r="O49" s="2">
        <f>($A49*O$5*PI()*60)/(O$4*12*5280)</f>
        <v>70.19946721040135</v>
      </c>
      <c r="P49" s="1">
        <f>N49/0.7</f>
        <v>95.42765888615631</v>
      </c>
      <c r="Q49" s="1">
        <f>O49/0.7</f>
        <v>100.28495315771622</v>
      </c>
      <c r="R49" s="4"/>
      <c r="S49" s="3">
        <f>S48+50</f>
        <v>2900</v>
      </c>
      <c r="T49" s="13">
        <f>($A49*T$5*PI()*60)/(T$4*12*5280)</f>
        <v>60.77112618335467</v>
      </c>
      <c r="U49" s="2">
        <f>($A49*U$5*PI()*60)/(U$4*12*5280)</f>
        <v>63.8643933401944</v>
      </c>
      <c r="V49" s="1">
        <f>T49/0.7</f>
        <v>86.81589454764953</v>
      </c>
      <c r="W49" s="1">
        <f>U49/0.7</f>
        <v>91.23484762884914</v>
      </c>
    </row>
    <row r="50" spans="1:23" ht="12.75">
      <c r="A50" s="12">
        <f>A49+50</f>
        <v>2950</v>
      </c>
      <c r="B50" s="2">
        <f>($A50*B$5*PI()*60)/(B$4*12*5280)</f>
        <v>76.57326504715853</v>
      </c>
      <c r="C50" s="11">
        <f>($A50*C$5*PI()*60)/(C$4*12*5280)</f>
        <v>80.47086544948965</v>
      </c>
      <c r="D50" s="1">
        <f>B50/0.7</f>
        <v>109.3903786387979</v>
      </c>
      <c r="E50" s="10">
        <f>C50/0.7</f>
        <v>114.95837921355665</v>
      </c>
      <c r="G50" s="3">
        <f>G49+50</f>
        <v>2950</v>
      </c>
      <c r="H50" s="2">
        <f>($A50*H$5*PI()*60)/(H$4*12*5280)</f>
        <v>71.59816590567647</v>
      </c>
      <c r="I50" s="2">
        <f>($A50*I$5*PI()*60)/(I$4*12*5280)</f>
        <v>75.24253238356235</v>
      </c>
      <c r="J50" s="1">
        <f>H50/0.7</f>
        <v>102.28309415096639</v>
      </c>
      <c r="K50" s="1">
        <f>I50/0.7</f>
        <v>107.48933197651765</v>
      </c>
      <c r="M50" s="3">
        <f>M49+50</f>
        <v>2950</v>
      </c>
      <c r="N50" s="2">
        <f>($A50*N$5*PI()*60)/(N$4*12*5280)</f>
        <v>67.95107434479752</v>
      </c>
      <c r="O50" s="2">
        <f>($A50*O$5*PI()*60)/(O$4*12*5280)</f>
        <v>71.40980285196</v>
      </c>
      <c r="P50" s="1">
        <f>N50/0.7</f>
        <v>97.07296334971075</v>
      </c>
      <c r="Q50" s="1">
        <f>O50/0.7</f>
        <v>102.01400407422857</v>
      </c>
      <c r="R50" s="4"/>
      <c r="S50" s="3">
        <f>S49+50</f>
        <v>2950</v>
      </c>
      <c r="T50" s="2">
        <f>($A50*T$5*PI()*60)/(T$4*12*5280)</f>
        <v>61.818904220998725</v>
      </c>
      <c r="U50" s="2">
        <f>($A50*U$5*PI()*60)/(U$4*12*5280)</f>
        <v>64.96550357019775</v>
      </c>
      <c r="V50" s="1">
        <f>T50/0.7</f>
        <v>88.31272031571247</v>
      </c>
      <c r="W50" s="1">
        <f>U50/0.7</f>
        <v>92.80786224313965</v>
      </c>
    </row>
    <row r="51" spans="1:23" ht="12.75">
      <c r="A51" s="12">
        <f>A50+50</f>
        <v>3000</v>
      </c>
      <c r="B51" s="2">
        <f>($A51*B$5*PI()*60)/(B$4*12*5280)</f>
        <v>77.87111699711036</v>
      </c>
      <c r="C51" s="11">
        <f>($A51*C$5*PI()*60)/(C$4*12*5280)</f>
        <v>81.83477842320983</v>
      </c>
      <c r="D51" s="1">
        <f>B51/0.7</f>
        <v>111.2444528530148</v>
      </c>
      <c r="E51" s="10">
        <f>C51/0.7</f>
        <v>116.90682631887118</v>
      </c>
      <c r="G51" s="3">
        <f>G50+50</f>
        <v>3000</v>
      </c>
      <c r="H51" s="2">
        <f>($A51*H$5*PI()*60)/(H$4*12*5280)</f>
        <v>72.8116941413659</v>
      </c>
      <c r="I51" s="2">
        <f>($A51*I$5*PI()*60)/(I$4*12*5280)</f>
        <v>76.51782954260578</v>
      </c>
      <c r="J51" s="1">
        <f>H51/0.7</f>
        <v>104.01670591623702</v>
      </c>
      <c r="K51" s="1">
        <f>I51/0.7</f>
        <v>109.31118506086541</v>
      </c>
      <c r="M51" s="3">
        <f>M50+50</f>
        <v>3000</v>
      </c>
      <c r="N51" s="2">
        <f>($A51*N$5*PI()*60)/(N$4*12*5280)</f>
        <v>69.10278746928562</v>
      </c>
      <c r="O51" s="2">
        <f>($A51*O$5*PI()*60)/(O$4*12*5280)</f>
        <v>72.62013849351864</v>
      </c>
      <c r="P51" s="1">
        <f>N51/0.7</f>
        <v>98.71826781326517</v>
      </c>
      <c r="Q51" s="1">
        <f>O51/0.7</f>
        <v>103.74305499074092</v>
      </c>
      <c r="R51" s="4"/>
      <c r="S51" s="3">
        <f>S50+50</f>
        <v>3000</v>
      </c>
      <c r="T51" s="2">
        <f>($A51*T$5*PI()*60)/(T$4*12*5280)</f>
        <v>62.86668225864277</v>
      </c>
      <c r="U51" s="2">
        <f>($A51*U$5*PI()*60)/(U$4*12*5280)</f>
        <v>66.06661380020111</v>
      </c>
      <c r="V51" s="1">
        <f>T51/0.7</f>
        <v>89.80954608377539</v>
      </c>
      <c r="W51" s="1">
        <f>U51/0.7</f>
        <v>94.38087685743017</v>
      </c>
    </row>
    <row r="52" spans="1:23" ht="12.75">
      <c r="A52" s="12">
        <f>A51+50</f>
        <v>3050</v>
      </c>
      <c r="B52" s="2">
        <f>($A52*B$5*PI()*60)/(B$4*12*5280)</f>
        <v>79.1689689470622</v>
      </c>
      <c r="C52" s="11">
        <f>($A52*C$5*PI()*60)/(C$4*12*5280)</f>
        <v>83.19869139692997</v>
      </c>
      <c r="D52" s="1">
        <f>B52/0.7</f>
        <v>113.09852706723171</v>
      </c>
      <c r="E52" s="10">
        <f>C52/0.7</f>
        <v>118.85527342418568</v>
      </c>
      <c r="G52" s="3">
        <f>G51+50</f>
        <v>3050</v>
      </c>
      <c r="H52" s="2">
        <f>($A52*H$5*PI()*60)/(H$4*12*5280)</f>
        <v>74.02522237705533</v>
      </c>
      <c r="I52" s="2">
        <f>($A52*I$5*PI()*60)/(I$4*12*5280)</f>
        <v>77.7931267016492</v>
      </c>
      <c r="J52" s="1">
        <f>H52/0.7</f>
        <v>105.75031768150762</v>
      </c>
      <c r="K52" s="1">
        <f>I52/0.7</f>
        <v>111.13303814521315</v>
      </c>
      <c r="M52" s="3">
        <f>M51+50</f>
        <v>3050</v>
      </c>
      <c r="N52" s="2">
        <f>($A52*N$5*PI()*60)/(N$4*12*5280)</f>
        <v>70.2545005937737</v>
      </c>
      <c r="O52" s="2">
        <f>($A52*O$5*PI()*60)/(O$4*12*5280)</f>
        <v>73.83047413507727</v>
      </c>
      <c r="P52" s="1">
        <f>N52/0.7</f>
        <v>100.36357227681958</v>
      </c>
      <c r="Q52" s="1">
        <f>O52/0.7</f>
        <v>105.47210590725325</v>
      </c>
      <c r="R52" s="4"/>
      <c r="S52" s="3">
        <f>S51+50</f>
        <v>3050</v>
      </c>
      <c r="T52" s="2">
        <f>($A52*T$5*PI()*60)/(T$4*12*5280)</f>
        <v>63.91446029628681</v>
      </c>
      <c r="U52" s="2">
        <f>($A52*U$5*PI()*60)/(U$4*12*5280)</f>
        <v>67.16772403020445</v>
      </c>
      <c r="V52" s="1">
        <f>T52/0.7</f>
        <v>91.3063718518383</v>
      </c>
      <c r="W52" s="1">
        <f>U52/0.7</f>
        <v>95.95389147172065</v>
      </c>
    </row>
    <row r="53" spans="1:23" ht="12.75">
      <c r="A53" s="12">
        <f>A52+50</f>
        <v>3100</v>
      </c>
      <c r="B53" s="2">
        <f>($A53*B$5*PI()*60)/(B$4*12*5280)</f>
        <v>80.46682089701403</v>
      </c>
      <c r="C53" s="11">
        <f>($A53*C$5*PI()*60)/(C$4*12*5280)</f>
        <v>84.56260437065015</v>
      </c>
      <c r="D53" s="1">
        <f>B53/0.7</f>
        <v>114.95260128144862</v>
      </c>
      <c r="E53" s="10">
        <f>C53/0.7</f>
        <v>120.80372052950023</v>
      </c>
      <c r="G53" s="3">
        <f>G52+50</f>
        <v>3100</v>
      </c>
      <c r="H53" s="2">
        <f>($A53*H$5*PI()*60)/(H$4*12*5280)</f>
        <v>75.23875061274475</v>
      </c>
      <c r="I53" s="2">
        <f>($A53*I$5*PI()*60)/(I$4*12*5280)</f>
        <v>79.06842386069265</v>
      </c>
      <c r="J53" s="1">
        <f>H53/0.7</f>
        <v>107.48392944677822</v>
      </c>
      <c r="K53" s="1">
        <f>I53/0.7</f>
        <v>112.95489122956093</v>
      </c>
      <c r="M53" s="3">
        <f>M52+50</f>
        <v>3100</v>
      </c>
      <c r="N53" s="2">
        <f>($A53*N$5*PI()*60)/(N$4*12*5280)</f>
        <v>71.4062137182618</v>
      </c>
      <c r="O53" s="2">
        <f>($A53*O$5*PI()*60)/(O$4*12*5280)</f>
        <v>75.04080977663592</v>
      </c>
      <c r="P53" s="1">
        <f>N53/0.7</f>
        <v>102.008876740374</v>
      </c>
      <c r="Q53" s="1">
        <f>O53/0.7</f>
        <v>107.20115682376561</v>
      </c>
      <c r="R53" s="4"/>
      <c r="S53" s="3">
        <f>S52+50</f>
        <v>3100</v>
      </c>
      <c r="T53" s="2">
        <f>($A53*T$5*PI()*60)/(T$4*12*5280)</f>
        <v>64.96223833393086</v>
      </c>
      <c r="U53" s="2">
        <f>($A53*U$5*PI()*60)/(U$4*12*5280)</f>
        <v>68.26883426020781</v>
      </c>
      <c r="V53" s="1">
        <f>T53/0.7</f>
        <v>92.80319761990123</v>
      </c>
      <c r="W53" s="1">
        <f>U53/0.7</f>
        <v>97.52690608601117</v>
      </c>
    </row>
    <row r="54" spans="1:23" ht="12.75">
      <c r="A54" s="12">
        <f>A53+50</f>
        <v>3150</v>
      </c>
      <c r="B54" s="2">
        <f>($A54*B$5*PI()*60)/(B$4*12*5280)</f>
        <v>81.76467284696588</v>
      </c>
      <c r="C54" s="11">
        <f>($A54*C$5*PI()*60)/(C$4*12*5280)</f>
        <v>85.9265173443703</v>
      </c>
      <c r="D54" s="1">
        <f>B54/0.7</f>
        <v>116.80667549566554</v>
      </c>
      <c r="E54" s="10">
        <f>C54/0.7</f>
        <v>122.75216763481471</v>
      </c>
      <c r="G54" s="3">
        <f>G53+50</f>
        <v>3150</v>
      </c>
      <c r="H54" s="2">
        <f>($A54*H$5*PI()*60)/(H$4*12*5280)</f>
        <v>76.45227884843419</v>
      </c>
      <c r="I54" s="2">
        <f>($A54*I$5*PI()*60)/(I$4*12*5280)</f>
        <v>80.34372101973607</v>
      </c>
      <c r="J54" s="1">
        <f>H54/0.7</f>
        <v>109.21754121204884</v>
      </c>
      <c r="K54" s="1">
        <f>I54/0.7</f>
        <v>114.77674431390868</v>
      </c>
      <c r="M54" s="3">
        <f>M53+50</f>
        <v>3150</v>
      </c>
      <c r="N54" s="2">
        <f>($A54*N$5*PI()*60)/(N$4*12*5280)</f>
        <v>72.5579268427499</v>
      </c>
      <c r="O54" s="2">
        <f>($A54*O$5*PI()*60)/(O$4*12*5280)</f>
        <v>76.25114541819455</v>
      </c>
      <c r="P54" s="1">
        <f>N54/0.7</f>
        <v>103.65418120392843</v>
      </c>
      <c r="Q54" s="1">
        <f>O54/0.7</f>
        <v>108.93020774027794</v>
      </c>
      <c r="R54" s="4"/>
      <c r="S54" s="3">
        <f>S53+50</f>
        <v>3150</v>
      </c>
      <c r="T54" s="2">
        <f>($A54*T$5*PI()*60)/(T$4*12*5280)</f>
        <v>66.0100163715749</v>
      </c>
      <c r="U54" s="2">
        <f>($A54*U$5*PI()*60)/(U$4*12*5280)</f>
        <v>69.36994449021115</v>
      </c>
      <c r="V54" s="1">
        <f>T54/0.7</f>
        <v>94.30002338796416</v>
      </c>
      <c r="W54" s="1">
        <f>U54/0.7</f>
        <v>99.09992070030165</v>
      </c>
    </row>
    <row r="55" spans="1:23" ht="12.75">
      <c r="A55" s="12">
        <f>A54+50</f>
        <v>3200</v>
      </c>
      <c r="B55" s="2">
        <f>($A55*B$5*PI()*60)/(B$4*12*5280)</f>
        <v>83.0625247969177</v>
      </c>
      <c r="C55" s="11">
        <f>($A55*C$5*PI()*60)/(C$4*12*5280)</f>
        <v>87.29043031809047</v>
      </c>
      <c r="D55" s="1">
        <f>B55/0.7</f>
        <v>118.66074970988244</v>
      </c>
      <c r="E55" s="10">
        <f>C55/0.7</f>
        <v>124.70061474012925</v>
      </c>
      <c r="G55" s="3">
        <f>G54+50</f>
        <v>3200</v>
      </c>
      <c r="H55" s="2">
        <f>($A55*H$5*PI()*60)/(H$4*12*5280)</f>
        <v>77.66580708412361</v>
      </c>
      <c r="I55" s="2">
        <f>($A55*I$5*PI()*60)/(I$4*12*5280)</f>
        <v>81.6190181787795</v>
      </c>
      <c r="J55" s="1">
        <f>H55/0.7</f>
        <v>110.95115297731945</v>
      </c>
      <c r="K55" s="1">
        <f>I55/0.7</f>
        <v>116.59859739825643</v>
      </c>
      <c r="M55" s="3">
        <f>M54+50</f>
        <v>3200</v>
      </c>
      <c r="N55" s="2">
        <f>($A55*N$5*PI()*60)/(N$4*12*5280)</f>
        <v>73.70963996723796</v>
      </c>
      <c r="O55" s="2">
        <f>($A55*O$5*PI()*60)/(O$4*12*5280)</f>
        <v>77.46148105975321</v>
      </c>
      <c r="P55" s="1">
        <f>N55/0.7</f>
        <v>105.29948566748281</v>
      </c>
      <c r="Q55" s="1">
        <f>O55/0.7</f>
        <v>110.65925865679031</v>
      </c>
      <c r="R55" s="4"/>
      <c r="S55" s="3">
        <f>S54+50</f>
        <v>3200</v>
      </c>
      <c r="T55" s="2">
        <f>($A55*T$5*PI()*60)/(T$4*12*5280)</f>
        <v>67.05779440921894</v>
      </c>
      <c r="U55" s="2">
        <f>($A55*U$5*PI()*60)/(U$4*12*5280)</f>
        <v>70.47105472021451</v>
      </c>
      <c r="V55" s="1">
        <f>T55/0.7</f>
        <v>95.79684915602706</v>
      </c>
      <c r="W55" s="1">
        <f>U55/0.7</f>
        <v>100.67293531459217</v>
      </c>
    </row>
    <row r="56" spans="1:23" ht="12.75">
      <c r="A56" s="12">
        <f>A55+50</f>
        <v>3250</v>
      </c>
      <c r="B56" s="2">
        <f>($A56*B$5*PI()*60)/(B$4*12*5280)</f>
        <v>84.36037674686956</v>
      </c>
      <c r="C56" s="11">
        <f>($A56*C$5*PI()*60)/(C$4*12*5280)</f>
        <v>88.65434329181062</v>
      </c>
      <c r="D56" s="1">
        <f>B56/0.7</f>
        <v>120.51482392409939</v>
      </c>
      <c r="E56" s="10">
        <f>C56/0.7</f>
        <v>126.64906184544375</v>
      </c>
      <c r="G56" s="3">
        <f>G55+50</f>
        <v>3250</v>
      </c>
      <c r="H56" s="2">
        <f>($A56*H$5*PI()*60)/(H$4*12*5280)</f>
        <v>78.87933531981307</v>
      </c>
      <c r="I56" s="2">
        <f>($A56*I$5*PI()*60)/(I$4*12*5280)</f>
        <v>82.89431533782292</v>
      </c>
      <c r="J56" s="1">
        <f>H56/0.7</f>
        <v>112.6847647425901</v>
      </c>
      <c r="K56" s="1">
        <f>I56/0.7</f>
        <v>118.42045048260418</v>
      </c>
      <c r="M56" s="3">
        <f>M55+50</f>
        <v>3250</v>
      </c>
      <c r="N56" s="2">
        <f>($A56*N$5*PI()*60)/(N$4*12*5280)</f>
        <v>74.86135309172609</v>
      </c>
      <c r="O56" s="2">
        <f>($A56*O$5*PI()*60)/(O$4*12*5280)</f>
        <v>78.67181670131184</v>
      </c>
      <c r="P56" s="1">
        <f>N56/0.7</f>
        <v>106.94479013103728</v>
      </c>
      <c r="Q56" s="1">
        <f>O56/0.7</f>
        <v>112.38830957330264</v>
      </c>
      <c r="R56" s="4"/>
      <c r="S56" s="3">
        <f>S55+50</f>
        <v>3250</v>
      </c>
      <c r="T56" s="2">
        <f>($A56*T$5*PI()*60)/(T$4*12*5280)</f>
        <v>68.10557244686301</v>
      </c>
      <c r="U56" s="2">
        <f>($A56*U$5*PI()*60)/(U$4*12*5280)</f>
        <v>71.57216495021785</v>
      </c>
      <c r="V56" s="1">
        <f>T56/0.7</f>
        <v>97.29367492409001</v>
      </c>
      <c r="W56" s="1">
        <f>U56/0.7</f>
        <v>102.24594992888265</v>
      </c>
    </row>
    <row r="57" spans="1:23" ht="12.75">
      <c r="A57" s="12">
        <f>A56+50</f>
        <v>3300</v>
      </c>
      <c r="B57" s="2">
        <f>($A57*B$5*PI()*60)/(B$4*12*5280)</f>
        <v>85.6582286968214</v>
      </c>
      <c r="C57" s="11">
        <f>($A57*C$5*PI()*60)/(C$4*12*5280)</f>
        <v>90.0182562655308</v>
      </c>
      <c r="D57" s="1">
        <f>B57/0.7</f>
        <v>122.36889813831628</v>
      </c>
      <c r="E57" s="10">
        <f>C57/0.7</f>
        <v>128.59750895075828</v>
      </c>
      <c r="G57" s="3">
        <f>G56+50</f>
        <v>3300</v>
      </c>
      <c r="H57" s="2">
        <f>($A57*H$5*PI()*60)/(H$4*12*5280)</f>
        <v>80.09286355550249</v>
      </c>
      <c r="I57" s="2">
        <f>($A57*I$5*PI()*60)/(I$4*12*5280)</f>
        <v>84.16961249686635</v>
      </c>
      <c r="J57" s="1">
        <f>H57/0.7</f>
        <v>114.41837650786071</v>
      </c>
      <c r="K57" s="1">
        <f>I57/0.7</f>
        <v>120.24230356695193</v>
      </c>
      <c r="M57" s="3">
        <f>M56+50</f>
        <v>3300</v>
      </c>
      <c r="N57" s="2">
        <f>($A57*N$5*PI()*60)/(N$4*12*5280)</f>
        <v>76.01306621621417</v>
      </c>
      <c r="O57" s="2">
        <f>($A57*O$5*PI()*60)/(O$4*12*5280)</f>
        <v>79.8821523428705</v>
      </c>
      <c r="P57" s="1">
        <f>N57/0.7</f>
        <v>108.59009459459168</v>
      </c>
      <c r="Q57" s="1">
        <f>O57/0.7</f>
        <v>114.117360489815</v>
      </c>
      <c r="R57" s="4"/>
      <c r="S57" s="3">
        <f>S56+50</f>
        <v>3300</v>
      </c>
      <c r="T57" s="2">
        <f>($A57*T$5*PI()*60)/(T$4*12*5280)</f>
        <v>69.15335048450703</v>
      </c>
      <c r="U57" s="2">
        <f>($A57*U$5*PI()*60)/(U$4*12*5280)</f>
        <v>72.67327518022121</v>
      </c>
      <c r="V57" s="1">
        <f>T57/0.7</f>
        <v>98.7905006921529</v>
      </c>
      <c r="W57" s="1">
        <f>U57/0.7</f>
        <v>103.81896454317317</v>
      </c>
    </row>
    <row r="58" spans="1:23" ht="12.75">
      <c r="A58" s="12">
        <f>A57+50</f>
        <v>3350</v>
      </c>
      <c r="B58" s="2">
        <f>($A58*B$5*PI()*60)/(B$4*12*5280)</f>
        <v>86.95608064677323</v>
      </c>
      <c r="C58" s="11">
        <f>($A58*C$5*PI()*60)/(C$4*12*5280)</f>
        <v>91.38216923925096</v>
      </c>
      <c r="D58" s="1">
        <f>B58/0.7</f>
        <v>124.22297235253319</v>
      </c>
      <c r="E58" s="10">
        <f>C58/0.7</f>
        <v>130.5459560560728</v>
      </c>
      <c r="G58" s="3">
        <f>G57+50</f>
        <v>3350</v>
      </c>
      <c r="H58" s="2">
        <f>($A58*H$5*PI()*60)/(H$4*12*5280)</f>
        <v>81.30639179119191</v>
      </c>
      <c r="I58" s="2">
        <f>($A58*I$5*PI()*60)/(I$4*12*5280)</f>
        <v>85.44490965590978</v>
      </c>
      <c r="J58" s="1">
        <f>H58/0.7</f>
        <v>116.15198827313131</v>
      </c>
      <c r="K58" s="1">
        <f>I58/0.7</f>
        <v>122.0641566512997</v>
      </c>
      <c r="M58" s="3">
        <f>M57+50</f>
        <v>3350</v>
      </c>
      <c r="N58" s="2">
        <f>($A58*N$5*PI()*60)/(N$4*12*5280)</f>
        <v>77.16477934070227</v>
      </c>
      <c r="O58" s="2">
        <f>($A58*O$5*PI()*60)/(O$4*12*5280)</f>
        <v>81.09248798442914</v>
      </c>
      <c r="P58" s="1">
        <f>N58/0.7</f>
        <v>110.2353990581461</v>
      </c>
      <c r="Q58" s="1">
        <f>O58/0.7</f>
        <v>115.84641140632735</v>
      </c>
      <c r="R58" s="4"/>
      <c r="S58" s="3">
        <f>S57+50</f>
        <v>3350</v>
      </c>
      <c r="T58" s="2">
        <f>($A58*T$5*PI()*60)/(T$4*12*5280)</f>
        <v>70.20112852215108</v>
      </c>
      <c r="U58" s="2">
        <f>($A58*U$5*PI()*60)/(U$4*12*5280)</f>
        <v>73.77438541022457</v>
      </c>
      <c r="V58" s="1">
        <f>T58/0.7</f>
        <v>100.28732646021584</v>
      </c>
      <c r="W58" s="1">
        <f>U58/0.7</f>
        <v>105.39197915746368</v>
      </c>
    </row>
    <row r="59" spans="1:23" ht="12.75">
      <c r="A59" s="12">
        <f>A58+50</f>
        <v>3400</v>
      </c>
      <c r="B59" s="2">
        <f>($A59*B$5*PI()*60)/(B$4*12*5280)</f>
        <v>88.25393259672508</v>
      </c>
      <c r="C59" s="11">
        <f>($A59*C$5*PI()*60)/(C$4*12*5280)</f>
        <v>92.74608221297112</v>
      </c>
      <c r="D59" s="1">
        <f>B59/0.7</f>
        <v>126.07704656675013</v>
      </c>
      <c r="E59" s="10">
        <f>C59/0.7</f>
        <v>132.4944031613873</v>
      </c>
      <c r="G59" s="3">
        <f>G58+50</f>
        <v>3400</v>
      </c>
      <c r="H59" s="2">
        <f>($A59*H$5*PI()*60)/(H$4*12*5280)</f>
        <v>82.51992002688135</v>
      </c>
      <c r="I59" s="2">
        <f>($A59*I$5*PI()*60)/(I$4*12*5280)</f>
        <v>86.72020681495322</v>
      </c>
      <c r="J59" s="1">
        <f>H59/0.7</f>
        <v>117.88560003840193</v>
      </c>
      <c r="K59" s="1">
        <f>I59/0.7</f>
        <v>123.88600973564746</v>
      </c>
      <c r="M59" s="3">
        <f>M58+50</f>
        <v>3400</v>
      </c>
      <c r="N59" s="2">
        <f>($A59*N$5*PI()*60)/(N$4*12*5280)</f>
        <v>78.31649246519036</v>
      </c>
      <c r="O59" s="2">
        <f>($A59*O$5*PI()*60)/(O$4*12*5280)</f>
        <v>82.30282362598777</v>
      </c>
      <c r="P59" s="1">
        <f>N59/0.7</f>
        <v>111.88070352170053</v>
      </c>
      <c r="Q59" s="1">
        <f>O59/0.7</f>
        <v>117.57546232283968</v>
      </c>
      <c r="R59" s="4"/>
      <c r="S59" s="3">
        <f>S58+50</f>
        <v>3400</v>
      </c>
      <c r="T59" s="2">
        <f>($A59*T$5*PI()*60)/(T$4*12*5280)</f>
        <v>71.24890655979513</v>
      </c>
      <c r="U59" s="2">
        <f>($A59*U$5*PI()*60)/(U$4*12*5280)</f>
        <v>74.87549564022791</v>
      </c>
      <c r="V59" s="1">
        <f>T59/0.7</f>
        <v>101.78415222827877</v>
      </c>
      <c r="W59" s="1">
        <f>U59/0.7</f>
        <v>106.96499377175417</v>
      </c>
    </row>
    <row r="60" spans="1:23" ht="12.75">
      <c r="A60" s="12">
        <f>A59+50</f>
        <v>3450</v>
      </c>
      <c r="B60" s="2">
        <f>($A60*B$5*PI()*60)/(B$4*12*5280)</f>
        <v>89.55178454667691</v>
      </c>
      <c r="C60" s="11">
        <f>($A60*C$5*PI()*60)/(C$4*12*5280)</f>
        <v>94.10999518669128</v>
      </c>
      <c r="D60" s="1">
        <f>B60/0.7</f>
        <v>127.93112078096702</v>
      </c>
      <c r="E60" s="10">
        <f>C60/0.7</f>
        <v>134.44285026670184</v>
      </c>
      <c r="G60" s="3">
        <f>G59+50</f>
        <v>3450</v>
      </c>
      <c r="H60" s="2">
        <f>($A60*H$5*PI()*60)/(H$4*12*5280)</f>
        <v>83.73344826257078</v>
      </c>
      <c r="I60" s="2">
        <f>($A60*I$5*PI()*60)/(I$4*12*5280)</f>
        <v>87.99550397399665</v>
      </c>
      <c r="J60" s="1">
        <f>H60/0.7</f>
        <v>119.61921180367254</v>
      </c>
      <c r="K60" s="1">
        <f>I60/0.7</f>
        <v>125.70786281999521</v>
      </c>
      <c r="M60" s="3">
        <f>M59+50</f>
        <v>3450</v>
      </c>
      <c r="N60" s="2">
        <f>($A60*N$5*PI()*60)/(N$4*12*5280)</f>
        <v>79.46820558967845</v>
      </c>
      <c r="O60" s="2">
        <f>($A60*O$5*PI()*60)/(O$4*12*5280)</f>
        <v>83.51315926754643</v>
      </c>
      <c r="P60" s="1">
        <f>N60/0.7</f>
        <v>113.52600798525494</v>
      </c>
      <c r="Q60" s="1">
        <f>O60/0.7</f>
        <v>119.30451323935205</v>
      </c>
      <c r="R60" s="4"/>
      <c r="S60" s="3">
        <f>S59+50</f>
        <v>3450</v>
      </c>
      <c r="T60" s="2">
        <f>($A60*T$5*PI()*60)/(T$4*12*5280)</f>
        <v>72.29668459743917</v>
      </c>
      <c r="U60" s="2">
        <f>($A60*U$5*PI()*60)/(U$4*12*5280)</f>
        <v>75.97660587023127</v>
      </c>
      <c r="V60" s="1">
        <f>T60/0.7</f>
        <v>103.28097799634168</v>
      </c>
      <c r="W60" s="1">
        <f>U60/0.7</f>
        <v>108.53800838604468</v>
      </c>
    </row>
    <row r="61" spans="1:23" ht="12.75">
      <c r="A61" s="12">
        <f>A60+50</f>
        <v>3500</v>
      </c>
      <c r="B61" s="2">
        <f>($A61*B$5*PI()*60)/(B$4*12*5280)</f>
        <v>90.84963649662875</v>
      </c>
      <c r="C61" s="11">
        <f>($A61*C$5*PI()*60)/(C$4*12*5280)</f>
        <v>95.47390816041145</v>
      </c>
      <c r="D61" s="1">
        <f>B61/0.7</f>
        <v>129.78519499518393</v>
      </c>
      <c r="E61" s="10">
        <f>C61/0.7</f>
        <v>136.39129737201637</v>
      </c>
      <c r="G61" s="3">
        <f>G60+50</f>
        <v>3500</v>
      </c>
      <c r="H61" s="2">
        <f>($A61*H$5*PI()*60)/(H$4*12*5280)</f>
        <v>84.94697649826021</v>
      </c>
      <c r="I61" s="2">
        <f>($A61*I$5*PI()*60)/(I$4*12*5280)</f>
        <v>89.27080113304008</v>
      </c>
      <c r="J61" s="1">
        <f>H61/0.7</f>
        <v>121.35282356894317</v>
      </c>
      <c r="K61" s="1">
        <f>I61/0.7</f>
        <v>127.52971590434298</v>
      </c>
      <c r="M61" s="3">
        <f>M60+50</f>
        <v>3500</v>
      </c>
      <c r="N61" s="2">
        <f>($A61*N$5*PI()*60)/(N$4*12*5280)</f>
        <v>80.61991871416654</v>
      </c>
      <c r="O61" s="2">
        <f>($A61*O$5*PI()*60)/(O$4*12*5280)</f>
        <v>84.72349490910507</v>
      </c>
      <c r="P61" s="1">
        <f>N61/0.7</f>
        <v>115.17131244880936</v>
      </c>
      <c r="Q61" s="1">
        <f>O61/0.7</f>
        <v>121.0335641558644</v>
      </c>
      <c r="R61" s="4"/>
      <c r="S61" s="3">
        <f>S60+50</f>
        <v>3500</v>
      </c>
      <c r="T61" s="2">
        <f>($A61*T$5*PI()*60)/(T$4*12*5280)</f>
        <v>73.34446263508322</v>
      </c>
      <c r="U61" s="2">
        <f>($A61*U$5*PI()*60)/(U$4*12*5280)</f>
        <v>77.07771610023462</v>
      </c>
      <c r="V61" s="1">
        <f>T61/0.7</f>
        <v>104.77780376440461</v>
      </c>
      <c r="W61" s="1">
        <f>U61/0.7</f>
        <v>110.11102300033518</v>
      </c>
    </row>
    <row r="62" spans="1:23" ht="12.75">
      <c r="A62" s="12">
        <f>A61+50</f>
        <v>3550</v>
      </c>
      <c r="B62" s="2">
        <f>($A62*B$5*PI()*60)/(B$4*12*5280)</f>
        <v>92.1474884465806</v>
      </c>
      <c r="C62" s="11">
        <f>($A62*C$5*PI()*60)/(C$4*12*5280)</f>
        <v>96.8378211341316</v>
      </c>
      <c r="D62" s="1">
        <f>B62/0.7</f>
        <v>131.63926920940085</v>
      </c>
      <c r="E62" s="10">
        <f>C62/0.7</f>
        <v>138.33974447733087</v>
      </c>
      <c r="G62" s="3">
        <f>G61+50</f>
        <v>3550</v>
      </c>
      <c r="H62" s="2">
        <f>($A62*H$5*PI()*60)/(H$4*12*5280)</f>
        <v>86.16050473394965</v>
      </c>
      <c r="I62" s="2">
        <f>($A62*I$5*PI()*60)/(I$4*12*5280)</f>
        <v>90.5460982920835</v>
      </c>
      <c r="J62" s="1">
        <f>H62/0.7</f>
        <v>123.08643533421379</v>
      </c>
      <c r="K62" s="1">
        <f>I62/0.7</f>
        <v>129.35156898869073</v>
      </c>
      <c r="M62" s="3">
        <f>M61+50</f>
        <v>3550</v>
      </c>
      <c r="N62" s="2">
        <f>($A62*N$5*PI()*60)/(N$4*12*5280)</f>
        <v>81.77163183865464</v>
      </c>
      <c r="O62" s="2">
        <f>($A62*O$5*PI()*60)/(O$4*12*5280)</f>
        <v>85.93383055066371</v>
      </c>
      <c r="P62" s="1">
        <f>N62/0.7</f>
        <v>116.81661691236378</v>
      </c>
      <c r="Q62" s="1">
        <f>O62/0.7</f>
        <v>122.76261507237675</v>
      </c>
      <c r="R62" s="4"/>
      <c r="S62" s="3">
        <f>S61+50</f>
        <v>3550</v>
      </c>
      <c r="T62" s="2">
        <f>($A62*T$5*PI()*60)/(T$4*12*5280)</f>
        <v>74.39224067272727</v>
      </c>
      <c r="U62" s="2">
        <f>($A62*U$5*PI()*60)/(U$4*12*5280)</f>
        <v>78.17882633023797</v>
      </c>
      <c r="V62" s="1">
        <f>T62/0.7</f>
        <v>106.27462953246753</v>
      </c>
      <c r="W62" s="1">
        <f>U62/0.7</f>
        <v>111.68403761462568</v>
      </c>
    </row>
    <row r="63" spans="1:23" ht="12.75">
      <c r="A63" s="12">
        <f>A62+50</f>
        <v>3600</v>
      </c>
      <c r="B63" s="2">
        <f>($A63*B$5*PI()*60)/(B$4*12*5280)</f>
        <v>93.44534039653244</v>
      </c>
      <c r="C63" s="11">
        <f>($A63*C$5*PI()*60)/(C$4*12*5280)</f>
        <v>98.20173410785178</v>
      </c>
      <c r="D63" s="1">
        <f>B63/0.7</f>
        <v>133.49334342361777</v>
      </c>
      <c r="E63" s="10">
        <f>C63/0.7</f>
        <v>140.2881915826454</v>
      </c>
      <c r="G63" s="3">
        <f>G62+50</f>
        <v>3600</v>
      </c>
      <c r="H63" s="2">
        <f>($A63*H$5*PI()*60)/(H$4*12*5280)</f>
        <v>87.37403296963909</v>
      </c>
      <c r="I63" s="2">
        <f>($A63*I$5*PI()*60)/(I$4*12*5280)</f>
        <v>91.82139545112693</v>
      </c>
      <c r="J63" s="1">
        <f>H63/0.7</f>
        <v>124.82004709948443</v>
      </c>
      <c r="K63" s="1">
        <f>I63/0.7</f>
        <v>131.1734220730385</v>
      </c>
      <c r="M63" s="3">
        <f>M62+50</f>
        <v>3600</v>
      </c>
      <c r="N63" s="2">
        <f>($A63*N$5*PI()*60)/(N$4*12*5280)</f>
        <v>82.92334496314274</v>
      </c>
      <c r="O63" s="2">
        <f>($A63*O$5*PI()*60)/(O$4*12*5280)</f>
        <v>87.14416619222236</v>
      </c>
      <c r="P63" s="1">
        <f>N63/0.7</f>
        <v>118.46192137591821</v>
      </c>
      <c r="Q63" s="1">
        <f>O63/0.7</f>
        <v>124.4916659888891</v>
      </c>
      <c r="R63" s="4"/>
      <c r="S63" s="3">
        <f>S62+50</f>
        <v>3600</v>
      </c>
      <c r="T63" s="2">
        <f>($A63*T$5*PI()*60)/(T$4*12*5280)</f>
        <v>75.44001871037132</v>
      </c>
      <c r="U63" s="2">
        <f>($A63*U$5*PI()*60)/(U$4*12*5280)</f>
        <v>79.27993656024132</v>
      </c>
      <c r="V63" s="1">
        <f>T63/0.7</f>
        <v>107.77145530053046</v>
      </c>
      <c r="W63" s="1">
        <f>U63/0.7</f>
        <v>113.25705222891618</v>
      </c>
    </row>
    <row r="64" spans="1:23" ht="12.75">
      <c r="A64" s="12">
        <f>A63+50</f>
        <v>3650</v>
      </c>
      <c r="B64" s="2">
        <f>($A64*B$5*PI()*60)/(B$4*12*5280)</f>
        <v>94.74319234648426</v>
      </c>
      <c r="C64" s="11">
        <f>($A64*C$5*PI()*60)/(C$4*12*5280)</f>
        <v>99.56564708157195</v>
      </c>
      <c r="D64" s="1">
        <f>B64/0.7</f>
        <v>135.34741763783467</v>
      </c>
      <c r="E64" s="10">
        <f>C64/0.7</f>
        <v>142.23663868795995</v>
      </c>
      <c r="G64" s="3">
        <f>G63+50</f>
        <v>3650</v>
      </c>
      <c r="H64" s="2">
        <f>($A64*H$5*PI()*60)/(H$4*12*5280)</f>
        <v>88.5875612053285</v>
      </c>
      <c r="I64" s="2">
        <f>($A64*I$5*PI()*60)/(I$4*12*5280)</f>
        <v>93.09669261017038</v>
      </c>
      <c r="J64" s="1">
        <f>H64/0.7</f>
        <v>126.55365886475501</v>
      </c>
      <c r="K64" s="1">
        <f>I64/0.7</f>
        <v>132.99527515738626</v>
      </c>
      <c r="M64" s="3">
        <f>M63+50</f>
        <v>3650</v>
      </c>
      <c r="N64" s="2">
        <f>($A64*N$5*PI()*60)/(N$4*12*5280)</f>
        <v>84.07505808763082</v>
      </c>
      <c r="O64" s="2">
        <f>($A64*O$5*PI()*60)/(O$4*12*5280)</f>
        <v>88.35450183378101</v>
      </c>
      <c r="P64" s="1">
        <f>N64/0.7</f>
        <v>120.1072258394726</v>
      </c>
      <c r="Q64" s="1">
        <f>O64/0.7</f>
        <v>126.22071690540146</v>
      </c>
      <c r="R64" s="4"/>
      <c r="S64" s="3">
        <f>S63+50</f>
        <v>3650</v>
      </c>
      <c r="T64" s="2">
        <f>($A64*T$5*PI()*60)/(T$4*12*5280)</f>
        <v>76.48779674801536</v>
      </c>
      <c r="U64" s="2">
        <f>($A64*U$5*PI()*60)/(U$4*12*5280)</f>
        <v>80.38104679024468</v>
      </c>
      <c r="V64" s="1">
        <f>T64/0.7</f>
        <v>109.26828106859337</v>
      </c>
      <c r="W64" s="1">
        <f>U64/0.7</f>
        <v>114.8300668432067</v>
      </c>
    </row>
    <row r="65" spans="1:23" ht="12.75">
      <c r="A65" s="12">
        <f>A64+50</f>
        <v>3700</v>
      </c>
      <c r="B65" s="2">
        <f>($A65*B$5*PI()*60)/(B$4*12*5280)</f>
        <v>96.04104429643611</v>
      </c>
      <c r="C65" s="11">
        <f>($A65*C$5*PI()*60)/(C$4*12*5280)</f>
        <v>100.9295600552921</v>
      </c>
      <c r="D65" s="1">
        <f>B65/0.7</f>
        <v>137.2014918520516</v>
      </c>
      <c r="E65" s="10">
        <f>C65/0.7</f>
        <v>144.18508579327442</v>
      </c>
      <c r="G65" s="3">
        <f>G64+50</f>
        <v>3700</v>
      </c>
      <c r="H65" s="2">
        <f>($A65*H$5*PI()*60)/(H$4*12*5280)</f>
        <v>89.80108944101794</v>
      </c>
      <c r="I65" s="2">
        <f>($A65*I$5*PI()*60)/(I$4*12*5280)</f>
        <v>94.3719897692138</v>
      </c>
      <c r="J65" s="1">
        <f>H65/0.7</f>
        <v>128.28727063002563</v>
      </c>
      <c r="K65" s="1">
        <f>I65/0.7</f>
        <v>134.817128241734</v>
      </c>
      <c r="M65" s="3">
        <f>M64+50</f>
        <v>3700</v>
      </c>
      <c r="N65" s="2">
        <f>($A65*N$5*PI()*60)/(N$4*12*5280)</f>
        <v>85.22677121211892</v>
      </c>
      <c r="O65" s="2">
        <f>($A65*O$5*PI()*60)/(O$4*12*5280)</f>
        <v>89.56483747533964</v>
      </c>
      <c r="P65" s="1">
        <f>N65/0.7</f>
        <v>121.75253030302703</v>
      </c>
      <c r="Q65" s="1">
        <f>O65/0.7</f>
        <v>127.94976782191378</v>
      </c>
      <c r="R65" s="4"/>
      <c r="S65" s="3">
        <f>S64+50</f>
        <v>3700</v>
      </c>
      <c r="T65" s="2">
        <f>($A65*T$5*PI()*60)/(T$4*12*5280)</f>
        <v>77.5355747856594</v>
      </c>
      <c r="U65" s="2">
        <f>($A65*U$5*PI()*60)/(U$4*12*5280)</f>
        <v>81.48215702024802</v>
      </c>
      <c r="V65" s="1">
        <f>T65/0.7</f>
        <v>110.7651068366563</v>
      </c>
      <c r="W65" s="1">
        <f>U65/0.7</f>
        <v>116.40308145749718</v>
      </c>
    </row>
    <row r="66" spans="1:23" ht="12.75">
      <c r="A66" s="12">
        <f>A65+50</f>
        <v>3750</v>
      </c>
      <c r="B66" s="2">
        <f>($A66*B$5*PI()*60)/(B$4*12*5280)</f>
        <v>97.33889624638793</v>
      </c>
      <c r="C66" s="11">
        <f>($A66*C$5*PI()*60)/(C$4*12*5280)</f>
        <v>102.29347302901228</v>
      </c>
      <c r="D66" s="1">
        <f>B66/0.7</f>
        <v>139.05556606626848</v>
      </c>
      <c r="E66" s="10">
        <f>C66/0.7</f>
        <v>146.13353289858898</v>
      </c>
      <c r="G66" s="3">
        <f>G65+50</f>
        <v>3750</v>
      </c>
      <c r="H66" s="2">
        <f>($A66*H$5*PI()*60)/(H$4*12*5280)</f>
        <v>91.01461767670736</v>
      </c>
      <c r="I66" s="2">
        <f>($A66*I$5*PI()*60)/(I$4*12*5280)</f>
        <v>95.64728692825723</v>
      </c>
      <c r="J66" s="1">
        <f>H66/0.7</f>
        <v>130.02088239529624</v>
      </c>
      <c r="K66" s="1">
        <f>I66/0.7</f>
        <v>136.63898132608176</v>
      </c>
      <c r="M66" s="3">
        <f>M65+50</f>
        <v>3750</v>
      </c>
      <c r="N66" s="2">
        <f>($A66*N$5*PI()*60)/(N$4*12*5280)</f>
        <v>86.378484336607</v>
      </c>
      <c r="O66" s="2">
        <f>($A66*O$5*PI()*60)/(O$4*12*5280)</f>
        <v>90.7751731168983</v>
      </c>
      <c r="P66" s="1">
        <f>N66/0.7</f>
        <v>123.39783476658144</v>
      </c>
      <c r="Q66" s="1">
        <f>O66/0.7</f>
        <v>129.67881873842614</v>
      </c>
      <c r="R66" s="4"/>
      <c r="S66" s="3">
        <f>S65+50</f>
        <v>3750</v>
      </c>
      <c r="T66" s="2">
        <f>($A66*T$5*PI()*60)/(T$4*12*5280)</f>
        <v>78.58335282330344</v>
      </c>
      <c r="U66" s="2">
        <f>($A66*U$5*PI()*60)/(U$4*12*5280)</f>
        <v>82.58326725025138</v>
      </c>
      <c r="V66" s="1">
        <f>T66/0.7</f>
        <v>112.2619326047192</v>
      </c>
      <c r="W66" s="1">
        <f>U66/0.7</f>
        <v>117.9760960717877</v>
      </c>
    </row>
    <row r="67" spans="1:23" ht="12.75">
      <c r="A67" s="12">
        <f>A66+50</f>
        <v>3800</v>
      </c>
      <c r="B67" s="2">
        <f>($A67*B$5*PI()*60)/(B$4*12*5280)</f>
        <v>98.6367481963398</v>
      </c>
      <c r="C67" s="11">
        <f>($A67*C$5*PI()*60)/(C$4*12*5280)</f>
        <v>103.65738600273244</v>
      </c>
      <c r="D67" s="1">
        <f>B67/0.7</f>
        <v>140.90964028048543</v>
      </c>
      <c r="E67" s="10">
        <f>C67/0.7</f>
        <v>148.08198000390348</v>
      </c>
      <c r="G67" s="3">
        <f>G66+50</f>
        <v>3800</v>
      </c>
      <c r="H67" s="2">
        <f>($A67*H$5*PI()*60)/(H$4*12*5280)</f>
        <v>92.22814591239681</v>
      </c>
      <c r="I67" s="2">
        <f>($A67*I$5*PI()*60)/(I$4*12*5280)</f>
        <v>96.92258408730066</v>
      </c>
      <c r="J67" s="1">
        <f>H67/0.7</f>
        <v>131.75449416056688</v>
      </c>
      <c r="K67" s="1">
        <f>I67/0.7</f>
        <v>138.46083441042953</v>
      </c>
      <c r="M67" s="3">
        <f>M66+50</f>
        <v>3800</v>
      </c>
      <c r="N67" s="2">
        <f>($A67*N$5*PI()*60)/(N$4*12*5280)</f>
        <v>87.53019746109511</v>
      </c>
      <c r="O67" s="2">
        <f>($A67*O$5*PI()*60)/(O$4*12*5280)</f>
        <v>91.98550875845694</v>
      </c>
      <c r="P67" s="1">
        <f>N67/0.7</f>
        <v>125.04313923013588</v>
      </c>
      <c r="Q67" s="1">
        <f>O67/0.7</f>
        <v>131.4078696549385</v>
      </c>
      <c r="R67" s="4"/>
      <c r="S67" s="3">
        <f>S66+50</f>
        <v>3800</v>
      </c>
      <c r="T67" s="2">
        <f>($A67*T$5*PI()*60)/(T$4*12*5280)</f>
        <v>79.63113086094751</v>
      </c>
      <c r="U67" s="2">
        <f>($A67*U$5*PI()*60)/(U$4*12*5280)</f>
        <v>83.68437748025474</v>
      </c>
      <c r="V67" s="1">
        <f>T67/0.7</f>
        <v>113.75875837278217</v>
      </c>
      <c r="W67" s="1">
        <f>U67/0.7</f>
        <v>119.54911068607821</v>
      </c>
    </row>
    <row r="68" spans="1:23" ht="12.75">
      <c r="A68" s="12">
        <f>A67+50</f>
        <v>3850</v>
      </c>
      <c r="B68" s="2">
        <f>($A68*B$5*PI()*60)/(B$4*12*5280)</f>
        <v>99.93460014629163</v>
      </c>
      <c r="C68" s="11">
        <f>($A68*C$5*PI()*60)/(C$4*12*5280)</f>
        <v>105.0212989764526</v>
      </c>
      <c r="D68" s="1">
        <f>B68/0.7</f>
        <v>142.76371449470233</v>
      </c>
      <c r="E68" s="10">
        <f>C68/0.7</f>
        <v>150.030427109218</v>
      </c>
      <c r="G68" s="3">
        <f>G67+50</f>
        <v>3850</v>
      </c>
      <c r="H68" s="2">
        <f>($A68*H$5*PI()*60)/(H$4*12*5280)</f>
        <v>93.44167414808624</v>
      </c>
      <c r="I68" s="2">
        <f>($A68*I$5*PI()*60)/(I$4*12*5280)</f>
        <v>98.19788124634408</v>
      </c>
      <c r="J68" s="1">
        <f>H68/0.7</f>
        <v>133.4881059258375</v>
      </c>
      <c r="K68" s="1">
        <f>I68/0.7</f>
        <v>140.28268749477726</v>
      </c>
      <c r="M68" s="3">
        <f>M67+50</f>
        <v>3850</v>
      </c>
      <c r="N68" s="2">
        <f>($A68*N$5*PI()*60)/(N$4*12*5280)</f>
        <v>88.6819105855832</v>
      </c>
      <c r="O68" s="2">
        <f>($A68*O$5*PI()*60)/(O$4*12*5280)</f>
        <v>93.19584440001557</v>
      </c>
      <c r="P68" s="1">
        <f>N68/0.7</f>
        <v>126.68844369369029</v>
      </c>
      <c r="Q68" s="1">
        <f>O68/0.7</f>
        <v>133.13692057145082</v>
      </c>
      <c r="R68" s="4"/>
      <c r="S68" s="3">
        <f>S67+50</f>
        <v>3850</v>
      </c>
      <c r="T68" s="2">
        <f>($A68*T$5*PI()*60)/(T$4*12*5280)</f>
        <v>80.67890889859154</v>
      </c>
      <c r="U68" s="2">
        <f>($A68*U$5*PI()*60)/(U$4*12*5280)</f>
        <v>84.78548771025808</v>
      </c>
      <c r="V68" s="1">
        <f>T68/0.7</f>
        <v>115.25558414084507</v>
      </c>
      <c r="W68" s="1">
        <f>U68/0.7</f>
        <v>121.1221253003687</v>
      </c>
    </row>
    <row r="69" spans="1:23" ht="12.75">
      <c r="A69" s="12">
        <f>A68+50</f>
        <v>3900</v>
      </c>
      <c r="B69" s="2">
        <f>($A69*B$5*PI()*60)/(B$4*12*5280)</f>
        <v>101.23245209624346</v>
      </c>
      <c r="C69" s="11">
        <f>($A69*C$5*PI()*60)/(C$4*12*5280)</f>
        <v>106.38521195017276</v>
      </c>
      <c r="D69" s="1">
        <f>B69/0.7</f>
        <v>144.61778870891925</v>
      </c>
      <c r="E69" s="10">
        <f>C69/0.7</f>
        <v>151.9788742145325</v>
      </c>
      <c r="G69" s="3">
        <f>G68+50</f>
        <v>3900</v>
      </c>
      <c r="H69" s="2">
        <f>($A69*H$5*PI()*60)/(H$4*12*5280)</f>
        <v>94.65520238377566</v>
      </c>
      <c r="I69" s="2">
        <f>($A69*I$5*PI()*60)/(I$4*12*5280)</f>
        <v>99.47317840538751</v>
      </c>
      <c r="J69" s="1">
        <f>H69/0.7</f>
        <v>135.2217176911081</v>
      </c>
      <c r="K69" s="1">
        <f>I69/0.7</f>
        <v>142.10454057912503</v>
      </c>
      <c r="M69" s="3">
        <f>M68+50</f>
        <v>3900</v>
      </c>
      <c r="N69" s="2">
        <f>($A69*N$5*PI()*60)/(N$4*12*5280)</f>
        <v>89.8336237100713</v>
      </c>
      <c r="O69" s="2">
        <f>($A69*O$5*PI()*60)/(O$4*12*5280)</f>
        <v>94.40618004157423</v>
      </c>
      <c r="P69" s="1">
        <f>N69/0.7</f>
        <v>128.3337481572447</v>
      </c>
      <c r="Q69" s="1">
        <f>O69/0.7</f>
        <v>134.8659714879632</v>
      </c>
      <c r="R69" s="4"/>
      <c r="S69" s="3">
        <f>S68+50</f>
        <v>3900</v>
      </c>
      <c r="T69" s="2">
        <f>($A69*T$5*PI()*60)/(T$4*12*5280)</f>
        <v>81.7266869362356</v>
      </c>
      <c r="U69" s="2">
        <f>($A69*U$5*PI()*60)/(U$4*12*5280)</f>
        <v>85.88659794026144</v>
      </c>
      <c r="V69" s="1">
        <f>T69/0.7</f>
        <v>116.752409908908</v>
      </c>
      <c r="W69" s="1">
        <f>U69/0.7</f>
        <v>122.69513991465921</v>
      </c>
    </row>
    <row r="70" spans="1:23" ht="12.75">
      <c r="A70" s="12">
        <f>A69+50</f>
        <v>3950</v>
      </c>
      <c r="B70" s="2">
        <f>($A70*B$5*PI()*60)/(B$4*12*5280)</f>
        <v>102.53030404619531</v>
      </c>
      <c r="C70" s="11">
        <f>($A70*C$5*PI()*60)/(C$4*12*5280)</f>
        <v>107.74912492389292</v>
      </c>
      <c r="D70" s="1">
        <f>B70/0.7</f>
        <v>146.47186292313617</v>
      </c>
      <c r="E70" s="10">
        <f>C70/0.7</f>
        <v>153.92732131984704</v>
      </c>
      <c r="G70" s="3">
        <f>G69+50</f>
        <v>3950</v>
      </c>
      <c r="H70" s="2">
        <f>($A70*H$5*PI()*60)/(H$4*12*5280)</f>
        <v>95.8687306194651</v>
      </c>
      <c r="I70" s="2">
        <f>($A70*I$5*PI()*60)/(I$4*12*5280)</f>
        <v>100.74847556443093</v>
      </c>
      <c r="J70" s="1">
        <f>H70/0.7</f>
        <v>136.9553294563787</v>
      </c>
      <c r="K70" s="1">
        <f>I70/0.7</f>
        <v>143.92639366347277</v>
      </c>
      <c r="M70" s="3">
        <f>M69+50</f>
        <v>3950</v>
      </c>
      <c r="N70" s="2">
        <f>($A70*N$5*PI()*60)/(N$4*12*5280)</f>
        <v>90.98533683455939</v>
      </c>
      <c r="O70" s="2">
        <f>($A70*O$5*PI()*60)/(O$4*12*5280)</f>
        <v>95.61651568313286</v>
      </c>
      <c r="P70" s="1">
        <f>N70/0.7</f>
        <v>129.97905262079914</v>
      </c>
      <c r="Q70" s="1">
        <f>O70/0.7</f>
        <v>136.59502240447551</v>
      </c>
      <c r="R70" s="4"/>
      <c r="S70" s="3">
        <f>S69+50</f>
        <v>3950</v>
      </c>
      <c r="T70" s="2">
        <f>($A70*T$5*PI()*60)/(T$4*12*5280)</f>
        <v>82.77446497387965</v>
      </c>
      <c r="U70" s="2">
        <f>($A70*U$5*PI()*60)/(U$4*12*5280)</f>
        <v>86.98770817026478</v>
      </c>
      <c r="V70" s="1">
        <f>T70/0.7</f>
        <v>118.24923567697093</v>
      </c>
      <c r="W70" s="1">
        <f>U70/0.7</f>
        <v>124.2681545289497</v>
      </c>
    </row>
    <row r="71" spans="1:23" ht="13.5" thickBot="1">
      <c r="A71" s="9">
        <f>A70+50</f>
        <v>4000</v>
      </c>
      <c r="B71" s="8">
        <f>($A71*B$5*PI()*60)/(B$4*12*5280)</f>
        <v>103.82815599614715</v>
      </c>
      <c r="C71" s="7">
        <f>($A71*C$5*PI()*60)/(C$4*12*5280)</f>
        <v>109.11303789761308</v>
      </c>
      <c r="D71" s="6">
        <f>B71/0.7</f>
        <v>148.32593713735307</v>
      </c>
      <c r="E71" s="5">
        <f>C71/0.7</f>
        <v>155.87576842516157</v>
      </c>
      <c r="G71" s="3">
        <f>G70+50</f>
        <v>4000</v>
      </c>
      <c r="H71" s="2">
        <f>($A71*H$5*PI()*60)/(H$4*12*5280)</f>
        <v>97.08225885515452</v>
      </c>
      <c r="I71" s="2">
        <f>($A71*I$5*PI()*60)/(I$4*12*5280)</f>
        <v>102.02377272347438</v>
      </c>
      <c r="J71" s="1">
        <f>H71/0.7</f>
        <v>138.68894122164932</v>
      </c>
      <c r="K71" s="1">
        <f>I71/0.7</f>
        <v>145.74824674782056</v>
      </c>
      <c r="M71" s="3">
        <f>M70+50</f>
        <v>4000</v>
      </c>
      <c r="N71" s="2">
        <f>($A71*N$5*PI()*60)/(N$4*12*5280)</f>
        <v>92.13704995904747</v>
      </c>
      <c r="O71" s="2">
        <f>($A71*O$5*PI()*60)/(O$4*12*5280)</f>
        <v>96.82685132469152</v>
      </c>
      <c r="P71" s="1">
        <f>N71/0.7</f>
        <v>131.62435708435353</v>
      </c>
      <c r="Q71" s="1">
        <f>O71/0.7</f>
        <v>138.32407332098788</v>
      </c>
      <c r="R71" s="4"/>
      <c r="S71" s="3">
        <f>S70+50</f>
        <v>4000</v>
      </c>
      <c r="T71" s="2">
        <f>($A71*T$5*PI()*60)/(T$4*12*5280)</f>
        <v>83.82224301152368</v>
      </c>
      <c r="U71" s="2">
        <f>($A71*U$5*PI()*60)/(U$4*12*5280)</f>
        <v>88.08881840026814</v>
      </c>
      <c r="V71" s="1">
        <f>T71/0.7</f>
        <v>119.74606144503385</v>
      </c>
      <c r="W71" s="1">
        <f>U71/0.7</f>
        <v>125.84116914324021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clearview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2008-05-13T00:08:13Z</dcterms:created>
  <dcterms:modified xsi:type="dcterms:W3CDTF">2008-05-13T00:08:53Z</dcterms:modified>
  <cp:category/>
  <cp:version/>
  <cp:contentType/>
  <cp:contentStatus/>
</cp:coreProperties>
</file>